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KREŠO\FINANCIJE\IZVRŠENJE PRORAČUNA\POLUGODIŠNJI IZVJEŠTAJ O IZVRŠENJU PRORAČUNU ZA 2026. GODINU\za objavu\"/>
    </mc:Choice>
  </mc:AlternateContent>
  <xr:revisionPtr revIDLastSave="0" documentId="13_ncr:1_{3281F01E-C851-42D1-A6A7-750D05A923F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IZVJEŠTA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4" i="1" l="1"/>
  <c r="E374" i="1" s="1"/>
  <c r="C374" i="1"/>
  <c r="G349" i="1"/>
  <c r="F349" i="1"/>
  <c r="E349" i="1"/>
  <c r="D349" i="1"/>
  <c r="E31" i="1"/>
  <c r="C31" i="1"/>
</calcChain>
</file>

<file path=xl/sharedStrings.xml><?xml version="1.0" encoding="utf-8"?>
<sst xmlns="http://schemas.openxmlformats.org/spreadsheetml/2006/main" count="2995" uniqueCount="767">
  <si>
    <t>Račun / opis</t>
  </si>
  <si>
    <t>A. RAČUN PRIHODA I RASHODA</t>
  </si>
  <si>
    <t>6 Prihodi poslovanja</t>
  </si>
  <si>
    <t>61 Prihodi od poreza</t>
  </si>
  <si>
    <t/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</si>
  <si>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</si>
  <si>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</si>
  <si>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</si>
  <si>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</si>
  <si>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</si>
  <si>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634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</si>
  <si>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</si>
  <si>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</si>
  <si>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</si>
  <si>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64 Prihodi od imovine</t>
  </si>
  <si>
    <t>641 Prihodi od financijske imovine</t>
  </si>
  <si>
    <t>6414 Prihodi od zateznih kamata</t>
  </si>
  <si>
    <t>642 Prihodi od nefinancijske imovine</t>
  </si>
  <si>
    <t>6422 Prihodi od zakupa i iznajmljivanja imovine</t>
  </si>
  <si>
    <t>6423 Naknada za korištenje nefinancijske imovine</t>
  </si>
  <si>
    <t>643 Prihodi od kamata na dane zajmove</t>
  </si>
  <si>
    <t>6432 Prihodi od kamata na dane zajmove neprofitnim organizacijama, građanima i kućanstvima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</si>
  <si>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</si>
  <si>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</si>
  <si>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</si>
  <si>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</si>
  <si>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</si>
  <si>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</si>
  <si>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</si>
  <si>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</si>
  <si>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</si>
  <si>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</si>
  <si>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</si>
  <si>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661 Prihodi od prodaje proizvoda i robe te pruženih usluga</t>
  </si>
  <si>
    <t>6615 Prihodi od pruženih usluga</t>
  </si>
  <si>
    <t>68 Kazne, upravne mjere i ostali prihodi</t>
  </si>
  <si>
    <t>7 Prihodi od prodaje nefinancijske imovine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</si>
  <si>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</si>
  <si>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</si>
  <si>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</si>
  <si>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</si>
  <si>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</si>
  <si>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</si>
  <si>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</si>
  <si>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</si>
  <si>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</si>
  <si>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</si>
  <si>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</si>
  <si>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</si>
  <si>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</si>
  <si>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</si>
  <si>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</si>
  <si>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</si>
  <si>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</si>
  <si>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</si>
  <si>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</si>
  <si>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</si>
  <si>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</si>
  <si>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</si>
  <si>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</si>
  <si>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</si>
  <si>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</si>
  <si>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</si>
  <si>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</si>
  <si>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</si>
  <si>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</si>
  <si>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</si>
  <si>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</si>
  <si>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</si>
  <si>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</si>
  <si>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</si>
  <si>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</si>
  <si>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</si>
  <si>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</si>
  <si>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</si>
  <si>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</si>
  <si>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</si>
  <si>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</si>
  <si>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</si>
  <si>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</si>
  <si>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</si>
  <si>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</si>
  <si>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</si>
  <si>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</si>
  <si>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</si>
  <si>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3512 Subvencije trgovačkim društvima u javnom sektoru</t>
  </si>
  <si>
    <t>3522 Subvencije trgovačkim društvima i zadrugama izvan javnog sektora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</si>
  <si>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</si>
  <si>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</si>
  <si>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</si>
  <si>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</si>
  <si>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</si>
  <si>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</si>
  <si>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</si>
  <si>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381 Tekuće donacije</t>
  </si>
  <si>
    <t>3811 Tekuće donacije u novcu</t>
  </si>
  <si>
    <t>3812 Tekuće donacije u naravi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</si>
  <si>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</si>
  <si>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</si>
  <si>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</si>
  <si>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</si>
  <si>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</si>
  <si>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</si>
  <si>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</si>
  <si>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</si>
  <si>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</si>
  <si>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</si>
  <si>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</si>
  <si>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</si>
  <si>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45 Rashodi za dodatna ulaganja na nefinancijskoj imovini</t>
  </si>
  <si>
    <t>451 Dodatna ulaganja na građevinskim objektima</t>
  </si>
  <si>
    <t>4511 Dodatna ulaganja na građevinskim objektima</t>
  </si>
  <si>
    <t>1</t>
  </si>
  <si>
    <t>2</t>
  </si>
  <si>
    <t>3</t>
  </si>
  <si>
    <t xml:space="preserve"> UKUPNI PRIHODI</t>
  </si>
  <si>
    <t xml:space="preserve"> UKUPNI RASHODI</t>
  </si>
  <si>
    <t xml:space="preserve"> VIŠAK / MANJAK</t>
  </si>
  <si>
    <t>8 Primici od financijske imovine i zaduživanja</t>
  </si>
  <si>
    <t>5 Izdaci za financijsku imovinu i otplate zajmova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</si>
  <si>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</si>
  <si>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</si>
  <si>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</si>
  <si>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Račun prihoda i rashoda iskazuje se u sljedećim tablicama: </t>
  </si>
  <si>
    <t>PRIHODI I RASHODI PREMA IZVORIMA FINANCIRANJA</t>
  </si>
  <si>
    <t>Izvor 1. OPĆI PRIHODI I PRIMICI</t>
  </si>
  <si>
    <t>Izvor 1.1. Opći prihodi i primici</t>
  </si>
  <si>
    <t xml:space="preserve"> SVEUKUPNI RASHODI</t>
  </si>
  <si>
    <t>Račun/Opis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</si>
  <si>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</si>
  <si>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</si>
  <si>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</si>
  <si>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</si>
  <si>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</si>
  <si>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</si>
  <si>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</si>
  <si>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</si>
  <si>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</si>
  <si>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</si>
  <si>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</si>
  <si>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</si>
  <si>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</si>
  <si>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</si>
  <si>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</si>
  <si>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</si>
  <si>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</si>
  <si>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</si>
  <si>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</si>
  <si>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</si>
  <si>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</si>
  <si>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</si>
  <si>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</si>
  <si>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</si>
  <si>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</si>
  <si>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</si>
  <si>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</si>
  <si>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</si>
  <si>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</si>
  <si>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</si>
  <si>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096 Dodatne usluge u obrazovanju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</si>
  <si>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</si>
  <si>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</si>
  <si>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</si>
  <si>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</si>
  <si>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</si>
  <si>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 iskazuje se u sljedećim tablicama:</t>
  </si>
  <si>
    <t>Racun/Opis</t>
  </si>
  <si>
    <t>B. RAČUN ZADUŽIVANJA FINANCIRANJA</t>
  </si>
  <si>
    <t>54 Izdaci za otplatu glavnice primljenih kredita i zajmova</t>
  </si>
  <si>
    <t>5443 Otplata glavnice primljenih kredita od tuzemnih kreditnih institucija izvan javnog sektora</t>
  </si>
  <si>
    <t xml:space="preserve"> NETO FINANCIRANJE</t>
  </si>
  <si>
    <t>1. OPĆI PRIHODI I PRIMICI</t>
  </si>
  <si>
    <t>1.1. Opći prihodi i primici</t>
  </si>
  <si>
    <t>Opis</t>
  </si>
  <si>
    <t>UKUPNO RASHODI I IZDATCI</t>
  </si>
  <si>
    <t>Organizacijska klasifikacija</t>
  </si>
  <si>
    <t>Izvori</t>
  </si>
  <si>
    <t>VRSTA RASHODA I IZDATAKA</t>
  </si>
  <si>
    <t>RAZDJEL 001 PREDSTAVNIČKO TIJELO GRADA I MJESNA SAMOUPRAVA</t>
  </si>
  <si>
    <t>GLAVA 00101 PREDSTAVNIČKO TIJELO GRADA I MJESNA SAMOUPRAVA</t>
  </si>
  <si>
    <t>1000</t>
  </si>
  <si>
    <t>A100001</t>
  </si>
  <si>
    <t>Aktivnost: Rad predstavničkog tijela</t>
  </si>
  <si>
    <t>3233</t>
  </si>
  <si>
    <t>Usluge promidžbe i informiranja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</si>
  <si>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</si>
  <si>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</si>
  <si>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</si>
  <si>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</si>
  <si>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</si>
  <si>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3294</t>
  </si>
  <si>
    <t>Članarine i norme</t>
  </si>
  <si>
    <t>3299</t>
  </si>
  <si>
    <t>A100002</t>
  </si>
  <si>
    <t>Aktivnost: Savjet mladih Grada Kastva</t>
  </si>
  <si>
    <t>3221</t>
  </si>
  <si>
    <t>Uredski materijal i ostali materijalni rashodi</t>
  </si>
  <si>
    <t>3239</t>
  </si>
  <si>
    <t>Ostale usluge</t>
  </si>
  <si>
    <t>4221</t>
  </si>
  <si>
    <t>Uredska oprema i namještaj</t>
  </si>
  <si>
    <t>A100003</t>
  </si>
  <si>
    <t>Aktivnost: Financiranje političkih stranaka</t>
  </si>
  <si>
    <t>3811</t>
  </si>
  <si>
    <t>Tekuće donacije u novcu</t>
  </si>
  <si>
    <t>A100004</t>
  </si>
  <si>
    <t>Aktivnost: Djelokrug Vijeća mjesnih odbora</t>
  </si>
  <si>
    <t>A100005</t>
  </si>
  <si>
    <t>Aktivnost: Izbori</t>
  </si>
  <si>
    <t>1001</t>
  </si>
  <si>
    <t>Program: ZAŠTITA PRAVA NACIONALNIH MANJINA</t>
  </si>
  <si>
    <t>A100101</t>
  </si>
  <si>
    <t>Aktivnost: Rad Vijeća srpske nacionalne manjine</t>
  </si>
  <si>
    <t>3231</t>
  </si>
  <si>
    <t>A100102</t>
  </si>
  <si>
    <t>Aktivnost: Rad Vijeća bošnjačke nacionalne manjine</t>
  </si>
  <si>
    <t>RAZDJEL 002 IZVRŠNO TIJELO GRADA</t>
  </si>
  <si>
    <t>GLAVA 00201 IZVRŠNO TIJELO GRADA</t>
  </si>
  <si>
    <t>1002</t>
  </si>
  <si>
    <t>A100201</t>
  </si>
  <si>
    <t>Aktivnost: Redovan rad izvršnog tijela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</si>
  <si>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</si>
  <si>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</si>
  <si>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</si>
  <si>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</si>
  <si>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</si>
  <si>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</si>
  <si>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3213</t>
  </si>
  <si>
    <t>Stručno usavršavanje zaposlenika</t>
  </si>
  <si>
    <t>3237</t>
  </si>
  <si>
    <t>Intelektualne i osobne usluge</t>
  </si>
  <si>
    <t>3212</t>
  </si>
  <si>
    <t>Naknade za prijevoz, za rad na terenu i odvojeni život</t>
  </si>
  <si>
    <t>3235</t>
  </si>
  <si>
    <t>Zakupnine i najamnine</t>
  </si>
  <si>
    <t>3661</t>
  </si>
  <si>
    <t>Tekuće pomoći proračunskim korisnicima drugih proračuna</t>
  </si>
  <si>
    <t>1003</t>
  </si>
  <si>
    <t>Program: GRADSKE MANIFESTACIJE</t>
  </si>
  <si>
    <t>A100306</t>
  </si>
  <si>
    <t>Aktivnost: Zajednički rashodi manifestacija</t>
  </si>
  <si>
    <t>3232</t>
  </si>
  <si>
    <t>T100301</t>
  </si>
  <si>
    <t>Tekući projekt: Advent</t>
  </si>
  <si>
    <t>T100303</t>
  </si>
  <si>
    <t>Tekući projekt: Bela nedeja</t>
  </si>
  <si>
    <t>T100304</t>
  </si>
  <si>
    <t>3222</t>
  </si>
  <si>
    <t>Materijal i sirovine</t>
  </si>
  <si>
    <t>1005</t>
  </si>
  <si>
    <t>Program: PROMICANJE KULTURE</t>
  </si>
  <si>
    <t>A100502</t>
  </si>
  <si>
    <t>Aktivnost: Djelatnost Muzejske zbirke Kastavštine</t>
  </si>
  <si>
    <t>Dodatna ulaganja na građevinskim objektima</t>
  </si>
  <si>
    <t>4511</t>
  </si>
  <si>
    <t>A100503</t>
  </si>
  <si>
    <t>Aktivnost: Djelatnost knjižnice Kastav</t>
  </si>
  <si>
    <t>T100501</t>
  </si>
  <si>
    <t>Tekući projekt: Festival KKL</t>
  </si>
  <si>
    <t>1006</t>
  </si>
  <si>
    <t>Program: SOCIJALNA SKRB</t>
  </si>
  <si>
    <t>A100601</t>
  </si>
  <si>
    <t>Aktivnost: Pružanje pomoći građanima i kućanstvima</t>
  </si>
  <si>
    <t>3721</t>
  </si>
  <si>
    <t>Naknade građanima i kućanstvima u novcu</t>
  </si>
  <si>
    <t>3722</t>
  </si>
  <si>
    <t>Naknade građanima i kućanstvima u naravi</t>
  </si>
  <si>
    <t>A100602</t>
  </si>
  <si>
    <t>Aktivnost: Pružanje pomoći kućanstvima s djecom</t>
  </si>
  <si>
    <t>A100603</t>
  </si>
  <si>
    <t>Aktivnost: Pružanje pomoći kućanstvima za pokrivanje troškova stanovanja</t>
  </si>
  <si>
    <t>1007</t>
  </si>
  <si>
    <t>Program: HUMANITARNA SKRB KROZ UDRUGE GRAĐANA</t>
  </si>
  <si>
    <t>A100701</t>
  </si>
  <si>
    <t>Aktivnost: Djelatnost Crvenog križa</t>
  </si>
  <si>
    <t>1008</t>
  </si>
  <si>
    <t>Program: ZDRAVSTVO</t>
  </si>
  <si>
    <t>A100802</t>
  </si>
  <si>
    <t>Aktivnost: Psihološka skrb - Savjetovalište za djecu, mlade, brak i obitelj</t>
  </si>
  <si>
    <t>A100803</t>
  </si>
  <si>
    <t>Aktivnost: Zdravstvene i preventivne aktivnosti</t>
  </si>
  <si>
    <t>1009</t>
  </si>
  <si>
    <t>Program: PROGRAM ZA DJECU</t>
  </si>
  <si>
    <t>A100901</t>
  </si>
  <si>
    <t>Aktivnost: Prigodno darivanje djece</t>
  </si>
  <si>
    <t>A100902</t>
  </si>
  <si>
    <t>Aktivnost: Potpore za novorođenu djecu</t>
  </si>
  <si>
    <t>1010</t>
  </si>
  <si>
    <t>Program: OSNOVNO OBRAZOVANJE</t>
  </si>
  <si>
    <t>A101001</t>
  </si>
  <si>
    <t>Aktivnost: Produženi boravak učenika u školi</t>
  </si>
  <si>
    <t>A101002</t>
  </si>
  <si>
    <t>Aktivnost: Potrebe iznad zakonskog standarda u osnovnom školstvu</t>
  </si>
  <si>
    <t>A101003</t>
  </si>
  <si>
    <t>Aktivnost: Prijevoz učenika u školu</t>
  </si>
  <si>
    <t>1011</t>
  </si>
  <si>
    <t>Program: SREDNJOŠKOLSKO I VISOKO OBRAZOVANJE</t>
  </si>
  <si>
    <t>A101101</t>
  </si>
  <si>
    <t>Aktivnost: Sufinanciranje prijevoza srednjoškolskih učenika i studenata</t>
  </si>
  <si>
    <t>A101102</t>
  </si>
  <si>
    <t>Aktivnost: Stipendiranje srednjoškolskih učenika i studenata</t>
  </si>
  <si>
    <t>1013</t>
  </si>
  <si>
    <t>Aktivnost: Poticanje razvoja turizma</t>
  </si>
  <si>
    <t>A101303</t>
  </si>
  <si>
    <t>Aktivnost: Poticajne mjere u poljoprivredi</t>
  </si>
  <si>
    <t>T101301</t>
  </si>
  <si>
    <t>Tekući projekt: Provedba programa potpora za razvoj gospodarstva</t>
  </si>
  <si>
    <t>3522</t>
  </si>
  <si>
    <t>Subvencije trgovačkim društvima i zadrugama izvan javnog sektora</t>
  </si>
  <si>
    <t>1014</t>
  </si>
  <si>
    <t>Program: ZAŠTITA OD POŽARA</t>
  </si>
  <si>
    <t>A101401</t>
  </si>
  <si>
    <t>Aktivnost: Prevencija i borba protiv požara</t>
  </si>
  <si>
    <t>1015</t>
  </si>
  <si>
    <t>A101501</t>
  </si>
  <si>
    <t>3292</t>
  </si>
  <si>
    <t>Premije osiguranja</t>
  </si>
  <si>
    <t>1016</t>
  </si>
  <si>
    <t>Program: POTPORE ZA ORGANIZACIJE CIVILNOG DRUŠTVA</t>
  </si>
  <si>
    <t>A101601</t>
  </si>
  <si>
    <t>Aktivnost: Potpore za organizacije civilnog društva u programima kulture</t>
  </si>
  <si>
    <t>A101602</t>
  </si>
  <si>
    <t>Aktivnost: Potpore za organizacije civilnog društva u programima sporta</t>
  </si>
  <si>
    <t>A101603</t>
  </si>
  <si>
    <t>1022</t>
  </si>
  <si>
    <t>Program: PREDŠKOLSKI ODGOJ</t>
  </si>
  <si>
    <t>A102201</t>
  </si>
  <si>
    <t>Aktivnost: Redoviti programi vrtića i jaslica</t>
  </si>
  <si>
    <t>Ostali rashodi za zaposlene</t>
  </si>
  <si>
    <t>3121</t>
  </si>
  <si>
    <t>3214</t>
  </si>
  <si>
    <t>Ostale naknade troškova zaposlenima</t>
  </si>
  <si>
    <t>3223</t>
  </si>
  <si>
    <t>Energija</t>
  </si>
  <si>
    <t>3224</t>
  </si>
  <si>
    <t>Materijal i dijelovi za tekuće i investicijsko održavanje</t>
  </si>
  <si>
    <t>3225</t>
  </si>
  <si>
    <t>3227</t>
  </si>
  <si>
    <t>Službena, radna i zaštitna odjeća i obuća</t>
  </si>
  <si>
    <t>3234</t>
  </si>
  <si>
    <t>Komunalne usluge</t>
  </si>
  <si>
    <t>3236</t>
  </si>
  <si>
    <t>Zdravstvene i veterinarske usluge</t>
  </si>
  <si>
    <t>3238</t>
  </si>
  <si>
    <t>Računalne usluge</t>
  </si>
  <si>
    <t>3295</t>
  </si>
  <si>
    <t>Pristojbe i naknade</t>
  </si>
  <si>
    <t>3423</t>
  </si>
  <si>
    <t>3431</t>
  </si>
  <si>
    <t>Bankarske usluge i usluge platnog prometa</t>
  </si>
  <si>
    <t>K102203</t>
  </si>
  <si>
    <t>Kapitalni projekt: Opremanje dječjeg vrtića</t>
  </si>
  <si>
    <t>4227</t>
  </si>
  <si>
    <t>Uređaji, strojevi i oprema za ostale namjene</t>
  </si>
  <si>
    <t>RAZDJEL 004 UPRAVNI ODJEL ZA PROSTORNO UREĐENJE, KOMUNALNI SUSTAV I ZAŠTITU OKOLIŠA</t>
  </si>
  <si>
    <t>GLAVA 00401 UPRAVNI ODJEL ZA PROSTORNO UREĐENJE, KOMUNALNI SUSTAV I ZAŠTITU OKOLIŠA</t>
  </si>
  <si>
    <t>Aktivnost: Redovna djelatnost Upravnog odjela za prostorno uređenje, komunalni sustav i zaštitu okoliša</t>
  </si>
  <si>
    <t>Aktivnost: Geodetske usluge</t>
  </si>
  <si>
    <t>4212</t>
  </si>
  <si>
    <t>Poslovni objekti</t>
  </si>
  <si>
    <t>Aktivnost: Poslovi deratizacije i dezinsekcije</t>
  </si>
  <si>
    <t>1012</t>
  </si>
  <si>
    <t>Program: PROSTORNO UREĐENJE I UNAPREĐENJE STANOVANJA</t>
  </si>
  <si>
    <t>A101201</t>
  </si>
  <si>
    <t>Aktivnost: Održavanje stambenog fonda</t>
  </si>
  <si>
    <t>K101203</t>
  </si>
  <si>
    <t>Kapitalni projekt: Izrada prostorno planske dokumentacije</t>
  </si>
  <si>
    <t>1017</t>
  </si>
  <si>
    <t>Program: OBNOVA I ZAŠTITA SPOMENIKA KULTURE</t>
  </si>
  <si>
    <t>1019</t>
  </si>
  <si>
    <t>Program: UPRAVLJANJE IMOVINOM</t>
  </si>
  <si>
    <t>1020</t>
  </si>
  <si>
    <t>Program: ODRŽAVANJE KOMUNALNE INFRASTRUKTURE</t>
  </si>
  <si>
    <t>A102002</t>
  </si>
  <si>
    <t>Aktivnost: Održavanje javne rasvjete</t>
  </si>
  <si>
    <t>A102003</t>
  </si>
  <si>
    <t>Aktivnost: Održavanje nerazvrstanih cesta</t>
  </si>
  <si>
    <t>A102004</t>
  </si>
  <si>
    <t>Aktivnost: Održavanje javnih površina na kojima nije dopušten promet motornim vozilima</t>
  </si>
  <si>
    <t>A102005</t>
  </si>
  <si>
    <t>Aktivnost: Održavanje javnih zelenih površina</t>
  </si>
  <si>
    <t>A102006</t>
  </si>
  <si>
    <t>Aktivnost: Održavanje građevina, uređaja i predmeta javne namjene</t>
  </si>
  <si>
    <t>A102007</t>
  </si>
  <si>
    <t>Aktivnost: Održavanje čistoće javnih površina</t>
  </si>
  <si>
    <t>1021</t>
  </si>
  <si>
    <t>Program: IZGRADNJA KOMUNALNE INFRASTRUKTURE</t>
  </si>
  <si>
    <t>K102101</t>
  </si>
  <si>
    <t>Kapitalni projekt: Javna rasvjeta</t>
  </si>
  <si>
    <t>4214</t>
  </si>
  <si>
    <t>Ostali građevinski objekti</t>
  </si>
  <si>
    <t>K102102</t>
  </si>
  <si>
    <t>Kapitalni projekt: Nerazvrstane ceste - uređenje neuređenih dijelova građevinskog područja</t>
  </si>
  <si>
    <t>4213</t>
  </si>
  <si>
    <t>Ceste, željeznice i ostali prometni objekti</t>
  </si>
  <si>
    <t>K102103</t>
  </si>
  <si>
    <t>Kapitalni projekt: Nerazvrstane ceste - gradnja u uređenim dijelovima građevinskog područja</t>
  </si>
  <si>
    <t>4111</t>
  </si>
  <si>
    <t>Zemljište</t>
  </si>
  <si>
    <t>K102104</t>
  </si>
  <si>
    <t>K102106</t>
  </si>
  <si>
    <t>Kapitalni projekt: Javne prometne površine na kojima nije dopušten promet motornih vozila</t>
  </si>
  <si>
    <t>K102108</t>
  </si>
  <si>
    <t>Kapitalni projekt: Javne zelene površine</t>
  </si>
  <si>
    <t>K102109</t>
  </si>
  <si>
    <t>Kapitalni projekt: Građevine i uređaji javne namjene</t>
  </si>
  <si>
    <t>1023</t>
  </si>
  <si>
    <t>Program: JAVNI PRIJEVOZ</t>
  </si>
  <si>
    <t>A102301</t>
  </si>
  <si>
    <t>Aktivnost: Prijevoz putnika u javnom prometu</t>
  </si>
  <si>
    <t>Subvencije trgovačkim društvima u javnom sektoru</t>
  </si>
  <si>
    <t>3512</t>
  </si>
  <si>
    <t>1024</t>
  </si>
  <si>
    <t>Program: GOSPODARENJE OTPADOM</t>
  </si>
  <si>
    <t>A102401</t>
  </si>
  <si>
    <t>Aktivnost: Aktivnosti u području gospodarenja otpadom</t>
  </si>
  <si>
    <t>A102402</t>
  </si>
  <si>
    <t>Aktivnost: Provođenje mjera zaštite okoliša i građana</t>
  </si>
  <si>
    <t>1025</t>
  </si>
  <si>
    <t>A102501</t>
  </si>
  <si>
    <t>Aktivnost: Sanacija odlagališta i nabava komunalne opreme - Čistoća d.o.o.</t>
  </si>
  <si>
    <t>Aktivnost: Redovna djelatnost Upravnog odjela za financije i razvoj</t>
  </si>
  <si>
    <t>Aktivnost: Otplata primljenih kredita - kamate</t>
  </si>
  <si>
    <t>3422</t>
  </si>
  <si>
    <t>Aktivnost: Otplata primljenih kredita - glavnica</t>
  </si>
  <si>
    <t>5443</t>
  </si>
  <si>
    <t>Otplata glavnice primljenih kredita od tuzemnih kreditnih institucija izvan javnog sektora</t>
  </si>
  <si>
    <t>Aktivnost: Bankarske usluge i usluge platnog prometa</t>
  </si>
  <si>
    <t>Aktivnost: Proračunska zaliha</t>
  </si>
  <si>
    <t>A101903</t>
  </si>
  <si>
    <t>K101904</t>
  </si>
  <si>
    <t>Kapitalni projekt: Kupnja poslovnih prostora i priznavanje dodatnih ulaganja na poslovnim prostorima</t>
  </si>
  <si>
    <t>K101906</t>
  </si>
  <si>
    <t>Kapitalni projekt: Otkup zemljišta</t>
  </si>
  <si>
    <t>1026</t>
  </si>
  <si>
    <t>Program: ZAJEDNIČKI RASHODI UPRAVNIH TIJELA</t>
  </si>
  <si>
    <t>A102601</t>
  </si>
  <si>
    <t>Aktivnost: Zajednički rashodi za redovan rad upravnih tijela</t>
  </si>
  <si>
    <t>3113</t>
  </si>
  <si>
    <t>Plaće za prekovremeni rad</t>
  </si>
  <si>
    <t>3433</t>
  </si>
  <si>
    <t>Zatezne kamate</t>
  </si>
  <si>
    <t>A102603</t>
  </si>
  <si>
    <t>Aktivnost: Razvoj sustava za upravljanje prostornim podacima</t>
  </si>
  <si>
    <t>K102602</t>
  </si>
  <si>
    <t>Kapitalni projekt: Nabava opreme</t>
  </si>
  <si>
    <t>Članak 2.</t>
  </si>
  <si>
    <t>Sažetak Računa prihoda i rashoda i Računa financiranja</t>
  </si>
  <si>
    <t>6381 Tekuće pomoći temeljem prijenosa EU sredstava</t>
  </si>
  <si>
    <t>681 Kazne i upravne mjere</t>
  </si>
  <si>
    <t>6819 Ostale kazne</t>
  </si>
  <si>
    <t>3662 Kapitalne pomoći proračunskim korisnicima drugih proračuna</t>
  </si>
  <si>
    <t>4213 Ceste, željeznice i ostali prometni objekti</t>
  </si>
  <si>
    <t>454 Dodatna ulaganja za ostalu nefinancijsku imovinu</t>
  </si>
  <si>
    <t>5422 Otplata glavnice primljenih kredita od kreditnih institucija u javnom sektoru</t>
  </si>
  <si>
    <t>Program: PREDSTAVNIČKO TIJELO GRADA I MJESNA SAMOUPRAVA</t>
  </si>
  <si>
    <t>Program: AKTIVNOSTI GRADONAČELNIKA I ZAMJENIKA</t>
  </si>
  <si>
    <t>A100307</t>
  </si>
  <si>
    <t>Aktivnost: Sportske manifestacije</t>
  </si>
  <si>
    <t>Program: ORGANIZACIJA I RAZVOJ CIVILNE ZAŠTITE</t>
  </si>
  <si>
    <t>Aktivnost: Provođenje mjera civilne zaštite</t>
  </si>
  <si>
    <t>Aktivnost: Potpore za organizacije civilnog društva i vjerske zajednice u ostalim programima</t>
  </si>
  <si>
    <t>PROR. KORISNIK 37582 DJEČJI VRTIĆ VLADIMIR NAZOR</t>
  </si>
  <si>
    <t>1018</t>
  </si>
  <si>
    <t>Program: IZGRADNJA I REKONSTRUKCIJA GRADSKIH OBJEKATA</t>
  </si>
  <si>
    <t>K101802</t>
  </si>
  <si>
    <t>Kapitalni projekt: Školska zona Rešetari</t>
  </si>
  <si>
    <t>Dodatna ulaganja za ostalu nefinancijsku imovinu</t>
  </si>
  <si>
    <t>4541</t>
  </si>
  <si>
    <t>1028</t>
  </si>
  <si>
    <t>Program: AKTIVNOSTI UPRAVNOG ODJELA ZA PROSTORNO UREĐENJE, KOMUNALNI SUSTAV I ZAŠTITU OKOLIŠA</t>
  </si>
  <si>
    <t>A102801</t>
  </si>
  <si>
    <t>A102802</t>
  </si>
  <si>
    <t>A102803</t>
  </si>
  <si>
    <t>1029</t>
  </si>
  <si>
    <t>A102901</t>
  </si>
  <si>
    <t>K102903</t>
  </si>
  <si>
    <t>1030</t>
  </si>
  <si>
    <t>Program: AKTIVNOSTI UPRAVNOG ODJELA ZA FINANCIJE I RAZVOJ</t>
  </si>
  <si>
    <t>A103001</t>
  </si>
  <si>
    <t>A103002</t>
  </si>
  <si>
    <t>A103003</t>
  </si>
  <si>
    <t>A103004</t>
  </si>
  <si>
    <t>A103005</t>
  </si>
  <si>
    <t>6382 Kapitalne pomoći temeljem prijenosa EU sredstava</t>
  </si>
  <si>
    <t>4541 Dodatna ulaganja za ostalu nefinancijsku imovinu</t>
  </si>
  <si>
    <t>Funkcijska klasifikacija 053 Smanjenje zagađivanja</t>
  </si>
  <si>
    <t>Funkcijska klasifikacija 054 Zaštita bioraznolikosti i krajolika</t>
  </si>
  <si>
    <t xml:space="preserve"> KORIŠTENJE SREDSTAVA IZ PRETHODNIH GODINA</t>
  </si>
  <si>
    <t xml:space="preserve"> UKUPNI IZDACI</t>
  </si>
  <si>
    <t>Razdjel 001</t>
  </si>
  <si>
    <t>PREDSTAVNIČKO TIJELO GRADA I MJESNA SAMOUPRAVA</t>
  </si>
  <si>
    <t>Glava 00101</t>
  </si>
  <si>
    <t>Razdjel 002</t>
  </si>
  <si>
    <t>IZVRŠNO TIJELO GRADA</t>
  </si>
  <si>
    <t>Glava 00201</t>
  </si>
  <si>
    <t>Razdjel 003</t>
  </si>
  <si>
    <t>Glava 00301</t>
  </si>
  <si>
    <t>Proračunski korisnik 37582</t>
  </si>
  <si>
    <t>DJEČJI VRTIĆ VLADIMIR NAZOR</t>
  </si>
  <si>
    <t>Razdjel 004</t>
  </si>
  <si>
    <t>UPRAVNI ODJEL ZA PROSTORNO UREĐENJE, KOMUNALNI SUSTAV I ZAŠTITU OKOLIŠA</t>
  </si>
  <si>
    <t>Glava 00401</t>
  </si>
  <si>
    <t>UPRAVNI ODJEL ZA FINANCIJE I RAZVOJ</t>
  </si>
  <si>
    <t>K102107</t>
  </si>
  <si>
    <t>Kapitalni projekt: Javna parkirališta</t>
  </si>
  <si>
    <t>A102804</t>
  </si>
  <si>
    <t>Aktivnost: Provedba programa zaštite divljači</t>
  </si>
  <si>
    <t>Kapitalni projekt: Dodatna ulaganja na prostorima u vlasništvu Grada</t>
  </si>
  <si>
    <t>1031</t>
  </si>
  <si>
    <t>Program: PROVEDBA SECAP-a</t>
  </si>
  <si>
    <t>A103101</t>
  </si>
  <si>
    <t>Aktivnost: SECAP - Mjere informiranja i edukacije</t>
  </si>
  <si>
    <t>Projekt/ Aktivnost</t>
  </si>
  <si>
    <t>6131 Stalni porezi na nepokretnu imovinu (zemlju, zgrade, kuće i ostalo)</t>
  </si>
  <si>
    <t>632 Pomoći od međunarodnih organizacija te institucija i tijela EU</t>
  </si>
  <si>
    <t>3813 Tekuće donacije iz EU sredstava</t>
  </si>
  <si>
    <t>542 Otplata glavnice primljenih kredita i zajmova od kreditnih i ostalih financijskih institucija u javn</t>
  </si>
  <si>
    <t xml:space="preserve">544 Otplata glavnice primljenih kredita i zajmova od kreditnih i ostalih financijskih institucija izvan </t>
  </si>
  <si>
    <t>T100302</t>
  </si>
  <si>
    <t>Tekući projekt: Proslava Jelenine i 1. maja</t>
  </si>
  <si>
    <t>T100505</t>
  </si>
  <si>
    <t>Tekući projekt: Melodije Istre i Kvarnera</t>
  </si>
  <si>
    <t>3813</t>
  </si>
  <si>
    <t>Tekuće donacije iz EU sredstava</t>
  </si>
  <si>
    <t>A102202</t>
  </si>
  <si>
    <t>Aktivnost: Organizacija seminara</t>
  </si>
  <si>
    <t>Aktivnost: Upravljanje imovinom u vlasništvu Grada i ostalom imovinom</t>
  </si>
  <si>
    <t>84 Primici od zaduživanja</t>
  </si>
  <si>
    <t xml:space="preserve"> UKUPNI PRIMICI</t>
  </si>
  <si>
    <t>A102008</t>
  </si>
  <si>
    <t>Aktivnost: Održavanje građevina javne odvodnje oborinskih voda</t>
  </si>
  <si>
    <t>3631</t>
  </si>
  <si>
    <t>T100504</t>
  </si>
  <si>
    <t>A103006</t>
  </si>
  <si>
    <t>Izvještaj o prihodima i rashodima prema ekonomskoj klasifikaciji</t>
  </si>
  <si>
    <t>Indeks</t>
  </si>
  <si>
    <t>Izvještaj o prihodima i rashodima prema izvorima financiranja</t>
  </si>
  <si>
    <t>Izvještaj o rashodima prema funkcijskoj klasifikaciji</t>
  </si>
  <si>
    <t>844 Primljeni krediti i zajmovi od kreditnih i ostalih financijskih institucija izvan javnog sektora</t>
  </si>
  <si>
    <t>8443 Primljeni krediti od tuzemnih kreditnih institucija izvan javnog sektora</t>
  </si>
  <si>
    <t>Izvještaj računa financiranja prema ekonomskoj klasifikaciji</t>
  </si>
  <si>
    <t>Izvještaj računa financiranja prema izvorima financiranja</t>
  </si>
  <si>
    <t>Izvještaj po organizacijskoj klasifikaciji</t>
  </si>
  <si>
    <t>Izvještaj po programskoj klasifikaciji</t>
  </si>
  <si>
    <t>3/2</t>
  </si>
  <si>
    <t>32</t>
  </si>
  <si>
    <t>Materijalni rashodi</t>
  </si>
  <si>
    <t>38</t>
  </si>
  <si>
    <t>34</t>
  </si>
  <si>
    <t>Financijski rashodi</t>
  </si>
  <si>
    <t>31</t>
  </si>
  <si>
    <t>Rashodi za zaposlene</t>
  </si>
  <si>
    <t>36</t>
  </si>
  <si>
    <t>Pomoći dane u inozemstvo i unutar općeg proračuna</t>
  </si>
  <si>
    <t>Tekući projekt: Proslava Dana Grada</t>
  </si>
  <si>
    <t>T100305</t>
  </si>
  <si>
    <t>Tekući projekt: Manifestacija Pust</t>
  </si>
  <si>
    <t>37</t>
  </si>
  <si>
    <t>Naknade građanima i kućanstvima na temelju osiguranja i druge naknade</t>
  </si>
  <si>
    <t>A101306</t>
  </si>
  <si>
    <t>Aktivnost: Poduzetnički inkubator KASPI</t>
  </si>
  <si>
    <t>35</t>
  </si>
  <si>
    <t>Subvencije</t>
  </si>
  <si>
    <t>42</t>
  </si>
  <si>
    <t>Rashodi za nabavu proizvedene dugotrajne imovine</t>
  </si>
  <si>
    <t>54</t>
  </si>
  <si>
    <t>Izdaci za otplatu glavnice primljenih kredita i zajmova</t>
  </si>
  <si>
    <t>T102208</t>
  </si>
  <si>
    <t>Tekući projekt: KA1 u području odgoja i općeg obrazovanja</t>
  </si>
  <si>
    <t>45</t>
  </si>
  <si>
    <t>Rashodi za dodatna ulaganja na nefinancijskoj imovini</t>
  </si>
  <si>
    <t>41</t>
  </si>
  <si>
    <t>Rashodi za nabavu neproizvedene dugotrajne imovine</t>
  </si>
  <si>
    <t>Kapitalni projekt: Groblja i krematoriji na grobljima</t>
  </si>
  <si>
    <t>Program: PROGRAM GRADNJE GRAĐEVINA ZA GOSPODARENJE KOMUNALNIM OTPADOM</t>
  </si>
  <si>
    <t>K102502</t>
  </si>
  <si>
    <t>Kapitalni projekt: Zona gospodarenja otpadom</t>
  </si>
  <si>
    <t>A102808</t>
  </si>
  <si>
    <t>Aktivnost: Hitne intervencije</t>
  </si>
  <si>
    <t>Program: ODRŽAVANJE I ULAGANJE U GRADSKE PROSTORE</t>
  </si>
  <si>
    <t>Aktivnost: Redovno održavanje gradskih prostora</t>
  </si>
  <si>
    <t>A102902</t>
  </si>
  <si>
    <t>Aktivnost: Održavanje zgrada dječjeg vrtića</t>
  </si>
  <si>
    <t>K103102</t>
  </si>
  <si>
    <t>Kapitalni projekt: Izgradnja solarne elektrane</t>
  </si>
  <si>
    <t>K102110</t>
  </si>
  <si>
    <t>Kapitalni projekt: Javne garaže</t>
  </si>
  <si>
    <t xml:space="preserve">Opći dio sadrži Račun prihoda i rashoda i Račun financiranja. </t>
  </si>
  <si>
    <t>B. RAČUN FINANCIRANJA</t>
  </si>
  <si>
    <t>RAZLIKA PRIMITAKA I IZDATAKA</t>
  </si>
  <si>
    <t xml:space="preserve"> REZULTAT GODINE - PRIJENOS U SLJEDEĆE RAZDOBLJE</t>
  </si>
  <si>
    <t>6614 Prihodi od prodaje proizvoda i robe</t>
  </si>
  <si>
    <t>Funkcijska klasifikacija 063 Opskrba vodom</t>
  </si>
  <si>
    <t>Funkcijska klasifikacija 074 Službe javnog zdravstva</t>
  </si>
  <si>
    <t>Funkcijska klasifikacija 086 Rashodi za rekreaciju, kulturu i religiju koji nisu drugdje svrstani</t>
  </si>
  <si>
    <t>Tekući projekt: Izdavanje Zbornika Kastavštine i drugih publikacija</t>
  </si>
  <si>
    <t>T103007</t>
  </si>
  <si>
    <t>Tekući projekt: Interreg HR-SLO - ZeleNatura</t>
  </si>
  <si>
    <t>T103008</t>
  </si>
  <si>
    <t>T103010</t>
  </si>
  <si>
    <t>Tekući projekt: Interreg HR-SLO Terra Gothica Incognita</t>
  </si>
  <si>
    <t>T103011</t>
  </si>
  <si>
    <t>K101801</t>
  </si>
  <si>
    <t>Kapitalni projekt: Centar kulture</t>
  </si>
  <si>
    <t>K101804</t>
  </si>
  <si>
    <t>Kapitalni projekt: Dom zdravlja</t>
  </si>
  <si>
    <t>A102807</t>
  </si>
  <si>
    <t>Aktivnost: Aktivnost Komunalnog društva Kastav-Viškovo</t>
  </si>
  <si>
    <t>K102806</t>
  </si>
  <si>
    <t>Kapitalni projekt: Izgradnja vodovodnih ogranaka</t>
  </si>
  <si>
    <t>PREDSJEDNIK GRADSKOG VIJEĆA
Stanko Vučetić, mag.praesc.educ.</t>
  </si>
  <si>
    <t>Članak 1.</t>
  </si>
  <si>
    <t>Stanko Vučetić, mag.praesc.educ.</t>
  </si>
  <si>
    <t>Izvršenje 01.01.-30.06. 2025. €</t>
  </si>
  <si>
    <t>3/1</t>
  </si>
  <si>
    <t>Ostvarenje plana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</si>
  <si>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</si>
  <si>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</si>
  <si>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</si>
  <si>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</si>
  <si>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</si>
  <si>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</si>
  <si>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</si>
  <si>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na dohodak po godišnjoj prijavi</t>
  </si>
  <si>
    <t>6323 Tekuće pomoći od institucija i tijela EU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</si>
  <si>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</si>
  <si>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</si>
  <si>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</si>
  <si>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66 Prihodi od prodaje proizvoda i robe te pruženih usluga, prihodi od donacija te povrati po protestira</t>
  </si>
  <si>
    <t>3225 Sitni inventar i autogume</t>
  </si>
  <si>
    <t>3231 Usluge telefona, interneta, pošte i prijevoza</t>
  </si>
  <si>
    <t>3232 Usluge tekućeg i investicijskog  održavanja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</si>
  <si>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</si>
  <si>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</si>
  <si>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351 Subvencije kreditnim i ostalim financijskim institucijama i trgovačkim društvima u javnom sektoru</t>
  </si>
  <si>
    <t>352 Subvencije kreditnim i financijskim institucijama, trgovačkim društvima, zadrugama, poljoprivrednici</t>
  </si>
  <si>
    <t>361 Pomoći inozemnim vladama</t>
  </si>
  <si>
    <t>3611 Tekuće pomoći inozemnim vladama</t>
  </si>
  <si>
    <t>363 Pomoći drugom proračunu i izvanproračunskim korisnicima</t>
  </si>
  <si>
    <t>3631 Tekuće pomoći drugom proračunu i izvanproračunskim korisnicima</t>
  </si>
  <si>
    <t>368 Pomoći temeljem prijenosa EU sredstava</t>
  </si>
  <si>
    <t>3681 Tekuće pomoći temeljem prijenosa EU sredstava</t>
  </si>
  <si>
    <t>38 Rashodi za donacije, kazne, naknade šteta i kapitalne pomoći</t>
  </si>
  <si>
    <t>412 Nematerijalna imovina</t>
  </si>
  <si>
    <t>4126 Ostala nematerijalna imovina</t>
  </si>
  <si>
    <t>4225 Instrumenti i uređaji</t>
  </si>
  <si>
    <t xml:space="preserve"> SVEUKUPNI PRIHODI</t>
  </si>
  <si>
    <t>Izvor 3. VLASTITI PRIHODI</t>
  </si>
  <si>
    <t>Izvor 4. PRIHODI ZA POSEBNE NAMJENE</t>
  </si>
  <si>
    <t>Izvor 4.1. Prihodi za posebne namjene - Grad Kastav</t>
  </si>
  <si>
    <t>Izvor 4.2. Prihodi za posebne namjene - DV Vladimir Nazor</t>
  </si>
  <si>
    <t>Izvor 5. POMOĆI</t>
  </si>
  <si>
    <t>Izvor 5.0. Prihodi od kapitalnih pomoći</t>
  </si>
  <si>
    <t>Izvor 5.1. Prihodi od tekućih pomoći iz županijskog proračuna</t>
  </si>
  <si>
    <t>Izvor 5.3. Prihodi od kapitalnih pomoći iz državnog proračuna</t>
  </si>
  <si>
    <t>Izvor 5.4. Prihodi od tekućih pomoći iz državnog proračuna</t>
  </si>
  <si>
    <t>Izvor 5.5. Tekuće pomoći od ostalih izvanprorač. korisnika drž.prorač.</t>
  </si>
  <si>
    <t>Izvor 5.6. Kapitalne pomoći od institucija i tijela EU</t>
  </si>
  <si>
    <t>Izvor 5.7. Tekuće pomoći od institucija i tijela EU</t>
  </si>
  <si>
    <t>Izvor 5.8. Tekuće pomoći - DV Vladimir Nazor</t>
  </si>
  <si>
    <t>Izvor 5.9. Kapitalne pomoći od izvanprorač.korisn. državn. proračuna</t>
  </si>
  <si>
    <t xml:space="preserve">Izvor 6. DONACIJE </t>
  </si>
  <si>
    <t>Izvor 7. PRIHODI OD NEFIN. IMOVINE I NAKNADE S NASLOVA OSIGURANJA</t>
  </si>
  <si>
    <t>Funkcijska klasifikacija 043 Gorivo i energija</t>
  </si>
  <si>
    <t>6341 Tekuće pomoći od izvanproračunskih korisnika</t>
  </si>
  <si>
    <t>683 Ostali prihodi</t>
  </si>
  <si>
    <t>6831 Ostali prihodi</t>
  </si>
  <si>
    <t>Izvor 8. NAMJENSKI PRIMICI</t>
  </si>
  <si>
    <t>8. NAMJENSKI PRIMICI</t>
  </si>
  <si>
    <t>3. VLASTITI PRIHODI</t>
  </si>
  <si>
    <t>5. POMOĆI</t>
  </si>
  <si>
    <t>2/1</t>
  </si>
  <si>
    <t>Rashodi za donacije, kazne, naknade šteta i kapitalne pomoći</t>
  </si>
  <si>
    <t>Usluge telefona, interneta, pošte i prijevoza</t>
  </si>
  <si>
    <t>Sitni inventar i autogume</t>
  </si>
  <si>
    <t>Usluge tekućeg i investicijskog  održavanja</t>
  </si>
  <si>
    <t>Kamate za primljene kredite i zajmove od kreditnih i ostalih financijskih institucija izvan javnog s</t>
  </si>
  <si>
    <t>3611</t>
  </si>
  <si>
    <t>Tekuće pomoći inozemnim vladama</t>
  </si>
  <si>
    <t>3681</t>
  </si>
  <si>
    <t>Tekuće pomoći temeljem prijenosa EU sredstava</t>
  </si>
  <si>
    <t>K101703</t>
  </si>
  <si>
    <t>Kapitalni projekt: Uređenje biciklističkih i pješačkih staza Klana-Kastav</t>
  </si>
  <si>
    <t>4126</t>
  </si>
  <si>
    <t>Ostala nematerijalna imovina</t>
  </si>
  <si>
    <t>Tekuće pomoći drugom proračunu i izvanproračunskim korisnicima</t>
  </si>
  <si>
    <t>II. POSEBNI DIO izvještaja sadrži:</t>
  </si>
  <si>
    <t>I. OPĆI DIO izvještaja</t>
  </si>
  <si>
    <t>Polugodišnji izvještaj o izvršenju proračuna Grada Kastva za razdoblje od 01. siječnja do 30. lipnja 2026. godine</t>
  </si>
  <si>
    <t>Polugodišnji izvještaj o izvršenju proračuna Grada Kastva za razdoblje od 01. siječnja do 30. lipnja 2026. godine (u daljnjem tekstu: Polugodišnji izvještaj) sadrži:</t>
  </si>
  <si>
    <t>Izvršenje 01.01.-30.06. 2026. €</t>
  </si>
  <si>
    <t>Indeks 2026/2025</t>
  </si>
  <si>
    <t>Plan 2026. €</t>
  </si>
  <si>
    <t>631 Pomoći od inozemnih vlada</t>
  </si>
  <si>
    <t>6311 Tekuće pomoći od inozemnih vlada</t>
  </si>
  <si>
    <t>3296 Troškovi sudskih postupaka</t>
  </si>
  <si>
    <t>386 Kapitalne pomoći</t>
  </si>
  <si>
    <t>3861 Kapitalne pomoći kreditnim i ostalim financijskim institucijama te trgovačkim društvima u javnom sek</t>
  </si>
  <si>
    <t>426 Nematerijalna proizvedena imovina</t>
  </si>
  <si>
    <t>4262 Ulaganja u računalne programe</t>
  </si>
  <si>
    <t>4263 Umjetnička, literarna i znanstvena djela</t>
  </si>
  <si>
    <t>UPRAVNI ODJEL ZA OPĆE POSLOVE I POLITIČKI SUSTAV</t>
  </si>
  <si>
    <t>Razdjel 005</t>
  </si>
  <si>
    <t>Glava 00501</t>
  </si>
  <si>
    <t>UPRAVNI ODJEL ZA OPĆE POSLOVE I POLITIČKI SUSTAV (bez DV Vladimir Nazor)</t>
  </si>
  <si>
    <t>4</t>
  </si>
  <si>
    <t>5</t>
  </si>
  <si>
    <t>5445 Otplata glavnice primljenih zajmova od ostalih tuzemnih financijskih institucija izvan javnog sektor</t>
  </si>
  <si>
    <t>RAZDJEL 003 UPRAVNI ODJEL ZA OPĆE POSLOVE I POLITIČKI SUSTAV</t>
  </si>
  <si>
    <t>GLAVA 00301 UPRAVNI ODJEL ZA OPĆE POSLOVE I POLITIČKI SUSTAV</t>
  </si>
  <si>
    <t>Izvor 3.1. Vlastiti prihodi</t>
  </si>
  <si>
    <t>Izvor 4.3. Ostali prihodi za posebne namjene</t>
  </si>
  <si>
    <t>Izvor 5.0. Pomoći iz državnog proračuna</t>
  </si>
  <si>
    <t>Izvor 5.1. Programi unije</t>
  </si>
  <si>
    <t>Izvor 5.2. Ostale pomoći</t>
  </si>
  <si>
    <t>Izvor 6.1. Donacije</t>
  </si>
  <si>
    <t>1004</t>
  </si>
  <si>
    <t>Program: AKTIVNOSTI UPRAVNOG ODJELA ZA OPĆE POSLOVE I POLITIČKI SUSTAV</t>
  </si>
  <si>
    <t>A100401</t>
  </si>
  <si>
    <t>Aktivnost: Redovna djelatnost Upravnog odjela za opće poslove i politički sustav</t>
  </si>
  <si>
    <t>A100402</t>
  </si>
  <si>
    <t>Aktivnost: Aktivnosti protokola</t>
  </si>
  <si>
    <t>A100403</t>
  </si>
  <si>
    <t>A100404</t>
  </si>
  <si>
    <t>Aktivnost: Održavanje sportske zone</t>
  </si>
  <si>
    <t>A100405</t>
  </si>
  <si>
    <t>Aktivnost: Održavanje i upravljanje prostorima i opremom u nadležnosti odjela</t>
  </si>
  <si>
    <t>5445</t>
  </si>
  <si>
    <t>Otplata glavnice primljenih zajmova od ostalih tuzemnih financijskih institucija izvan javnog sektor</t>
  </si>
  <si>
    <t>4262</t>
  </si>
  <si>
    <t>Ulaganja u računalne programe</t>
  </si>
  <si>
    <t>Izvor 4.0. Prihodi od komunalne naknade i komunalnog doprinosa</t>
  </si>
  <si>
    <t>Izvor 4.2. Prihodi od spomeničke rente</t>
  </si>
  <si>
    <t>Izvor 5.6. Fondovi EU</t>
  </si>
  <si>
    <t>Izvor 5.8. Instrumenti EU nove generacije</t>
  </si>
  <si>
    <t>Izvor 7.1. Prihodi od prodaje ili zamjene nef.imov. i nakn.s osiguranja</t>
  </si>
  <si>
    <t>Izvor 8.1. Namjenski primici od zaduživanja</t>
  </si>
  <si>
    <t>4263</t>
  </si>
  <si>
    <t>Umjetnička, literarna i znanstvena djela</t>
  </si>
  <si>
    <t>K101805</t>
  </si>
  <si>
    <t>Kapitalni projekt: Izgradnja/rekonstrukcija sportskih objekata</t>
  </si>
  <si>
    <t>K101806</t>
  </si>
  <si>
    <t>Kapitalni projekt: Vatrogasni dom</t>
  </si>
  <si>
    <t>3861</t>
  </si>
  <si>
    <t>Kapitalne pomoći kreditnim i ostalim financijskim institucijama te trgovačkim društvima u javnom sek</t>
  </si>
  <si>
    <t>RAZDJEL 005 UPRAVNI ODJEL ZA FINANCIJE I RAZVOJ</t>
  </si>
  <si>
    <t>GLAVA 00501 UPRAVNI ODJEL ZA FINANCIJE I RAZVOJ</t>
  </si>
  <si>
    <t>Program: POTICANJE GOSPODARSKOG RAZVOJA</t>
  </si>
  <si>
    <t>3296</t>
  </si>
  <si>
    <t>Troškovi sudskih postupaka</t>
  </si>
  <si>
    <t>Aktivnost: Kastav Smart City</t>
  </si>
  <si>
    <t>Tekući projekt: Erasmus</t>
  </si>
  <si>
    <t>Tekući projekt: Projekt aktivnosti za djecu - EDUKIS</t>
  </si>
  <si>
    <t>Izvršenje 01.01.-30.06.2026. €</t>
  </si>
  <si>
    <t>8.1. Namjenski primici od zaduživanja</t>
  </si>
  <si>
    <t>8.1.01 Namjenski primici - Grad Kastav</t>
  </si>
  <si>
    <t>3.1. Vlastiti prihodi</t>
  </si>
  <si>
    <t>5.1. Programi unije</t>
  </si>
  <si>
    <t>5.1.0002 Programi Erasmus (DV Vladimir Nazor) - predujam/napl.prih.</t>
  </si>
  <si>
    <t>Kamate za primljene kredite i zajmove od kreditnih i ostalih financijskih institucija izvan javnog sektora</t>
  </si>
  <si>
    <t>Kamate za primljene kredite i zajmove od kreditnih i ostalih financijskih institucija u javnom sektoru</t>
  </si>
  <si>
    <t>Opći i posebni dio polugodišnjeg izvještaja objavit će se u "Službenim novinama Grada Kastva", a cjelokupni polugodišnji izvještaj na internetskoj stranici 
Grada Kastva www.kastav.hr.</t>
  </si>
  <si>
    <t>Temeljem odredbi članka 89. Zakona o proračunu (NN 144/21), članka 54. Pravilnika o polugodišnjem i godišnjem izvještaju o izvršenju proračuna i financijskog plana (“Narodne  novine”  85/23) i članka 30. Statuta Grada Kastva (Službene novine Primorsko- goranske županije broj 04/18 i 36/18 i Službene novine Grada Kastva broj 05/20, 03/21, 02/25), Gradsko vijeće Grada Kastva na 10. sjednici održanoj 23. rujna 2026. godine, donijelo je</t>
  </si>
  <si>
    <t>KLASA: 021-05/26-01/05</t>
  </si>
  <si>
    <t>URBROJ: 2170-7-02/05-26-7</t>
  </si>
  <si>
    <t>Kastav, 23.9.2026.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</si>
</sst>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63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name val="Calibri"/>
      <family val="2"/>
      <charset val="238"/>
    </font>
    <font>
      <b/>
      <sz val="11"/>
      <color indexed="9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3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7" fillId="8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4" fontId="10" fillId="8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>
      <alignment horizontal="center" vertical="center"/>
    </xf>
    <xf numFmtId="4" fontId="7" fillId="8" borderId="1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4" fontId="2" fillId="11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4" fontId="1" fillId="4" borderId="1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/>
    </xf>
    <xf numFmtId="49" fontId="1" fillId="1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4" fontId="7" fillId="8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64" fontId="7" fillId="8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left" vertical="center"/>
    </xf>
    <xf numFmtId="164" fontId="2" fillId="11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10" borderId="1" xfId="0" applyFont="1" applyFill="1" applyBorder="1" applyAlignment="1">
      <alignment horizontal="left" vertical="center"/>
    </xf>
    <xf numFmtId="164" fontId="7" fillId="8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left" vertical="center"/>
    </xf>
    <xf numFmtId="4" fontId="14" fillId="8" borderId="1" xfId="0" applyNumberFormat="1" applyFont="1" applyFill="1" applyBorder="1" applyAlignment="1">
      <alignment horizontal="center" vertical="center"/>
    </xf>
    <xf numFmtId="164" fontId="14" fillId="8" borderId="1" xfId="0" applyNumberFormat="1" applyFont="1" applyFill="1" applyBorder="1" applyAlignment="1">
      <alignment horizontal="center" vertical="center"/>
    </xf>
    <xf numFmtId="10" fontId="10" fillId="8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4" fontId="16" fillId="13" borderId="0" xfId="0" applyNumberFormat="1" applyFont="1" applyFill="1" applyAlignment="1">
      <alignment horizontal="center"/>
    </xf>
    <xf numFmtId="164" fontId="16" fillId="13" borderId="0" xfId="0" applyNumberFormat="1" applyFont="1" applyFill="1" applyAlignment="1">
      <alignment horizontal="center"/>
    </xf>
    <xf numFmtId="4" fontId="1" fillId="9" borderId="1" xfId="0" applyNumberFormat="1" applyFont="1" applyFill="1" applyBorder="1" applyAlignment="1">
      <alignment horizontal="center"/>
    </xf>
    <xf numFmtId="164" fontId="1" fillId="9" borderId="1" xfId="0" applyNumberFormat="1" applyFont="1" applyFill="1" applyBorder="1" applyAlignment="1">
      <alignment horizontal="center"/>
    </xf>
    <xf numFmtId="4" fontId="11" fillId="10" borderId="1" xfId="0" applyNumberFormat="1" applyFont="1" applyFill="1" applyBorder="1" applyAlignment="1">
      <alignment horizontal="center"/>
    </xf>
    <xf numFmtId="164" fontId="11" fillId="10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1" fillId="10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7" fillId="14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13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Obično_GFI-POD ver. 1.0.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91"/>
  <sheetViews>
    <sheetView tabSelected="1" topLeftCell="A1346" zoomScale="85" zoomScaleNormal="85" workbookViewId="0">
      <selection activeCell="A1388" sqref="A1388"/>
    </sheetView>
  </sheetViews>
  <sheetFormatPr defaultColWidth="9.109375" defaultRowHeight="13.2" x14ac:dyDescent="0.3"/>
  <cols>
    <col min="1" max="1" width="8" style="5" customWidth="1"/>
    <col min="2" max="2" width="64.77734375" style="6" customWidth="1"/>
    <col min="3" max="4" width="13" style="24" customWidth="1"/>
    <col min="5" max="5" width="14.21875" style="24" customWidth="1"/>
    <col min="6" max="6" width="13.44140625" style="24" customWidth="1"/>
    <col min="7" max="7" width="11.21875" style="5" customWidth="1"/>
    <col min="8" max="8" width="8.44140625" style="5" customWidth="1"/>
    <col min="9" max="16384" width="9.109375" style="5"/>
  </cols>
  <sheetData>
    <row r="1" spans="1:8" ht="13.2" customHeight="1" x14ac:dyDescent="0.3">
      <c r="A1" s="146" t="s">
        <v>763</v>
      </c>
      <c r="B1" s="146"/>
      <c r="C1" s="146"/>
      <c r="D1" s="146"/>
      <c r="E1" s="146"/>
      <c r="F1" s="146"/>
      <c r="G1" s="146"/>
      <c r="H1" s="6"/>
    </row>
    <row r="2" spans="1:8" x14ac:dyDescent="0.3">
      <c r="A2" s="146"/>
      <c r="B2" s="146"/>
      <c r="C2" s="146"/>
      <c r="D2" s="146"/>
      <c r="E2" s="146"/>
      <c r="F2" s="146"/>
      <c r="G2" s="146"/>
      <c r="H2" s="6"/>
    </row>
    <row r="3" spans="1:8" x14ac:dyDescent="0.3">
      <c r="A3" s="146"/>
      <c r="B3" s="146"/>
      <c r="C3" s="146"/>
      <c r="D3" s="146"/>
      <c r="E3" s="146"/>
      <c r="F3" s="146"/>
      <c r="G3" s="146"/>
      <c r="H3" s="6"/>
    </row>
    <row r="4" spans="1:8" x14ac:dyDescent="0.3">
      <c r="A4" s="146"/>
      <c r="B4" s="146"/>
      <c r="C4" s="146"/>
      <c r="D4" s="146"/>
      <c r="E4" s="146"/>
      <c r="F4" s="146"/>
      <c r="G4" s="146"/>
    </row>
    <row r="6" spans="1:8" ht="16.8" x14ac:dyDescent="0.3">
      <c r="A6" s="143" t="s">
        <v>689</v>
      </c>
      <c r="B6" s="143"/>
      <c r="C6" s="143"/>
      <c r="D6" s="143"/>
      <c r="E6" s="143"/>
      <c r="F6" s="143"/>
      <c r="G6" s="143"/>
    </row>
    <row r="9" spans="1:8" x14ac:dyDescent="0.3">
      <c r="A9" s="140" t="s">
        <v>612</v>
      </c>
      <c r="B9" s="140"/>
      <c r="C9" s="140"/>
      <c r="D9" s="140"/>
      <c r="E9" s="140"/>
      <c r="F9" s="140"/>
      <c r="G9" s="140"/>
    </row>
    <row r="10" spans="1:8" x14ac:dyDescent="0.3">
      <c r="A10" s="144" t="s">
        <v>690</v>
      </c>
      <c r="B10" s="144"/>
      <c r="C10" s="144"/>
      <c r="D10" s="144"/>
      <c r="E10" s="144"/>
      <c r="F10" s="144"/>
      <c r="G10" s="144"/>
    </row>
    <row r="12" spans="1:8" x14ac:dyDescent="0.3">
      <c r="A12" s="5" t="s">
        <v>688</v>
      </c>
    </row>
    <row r="13" spans="1:8" x14ac:dyDescent="0.3">
      <c r="A13" s="5" t="s">
        <v>447</v>
      </c>
    </row>
    <row r="15" spans="1:8" ht="39.6" x14ac:dyDescent="0.3">
      <c r="B15" s="3" t="s">
        <v>0</v>
      </c>
      <c r="C15" s="20" t="s">
        <v>614</v>
      </c>
      <c r="D15" s="20" t="s">
        <v>693</v>
      </c>
      <c r="E15" s="20" t="s">
        <v>691</v>
      </c>
      <c r="F15" s="30" t="s">
        <v>692</v>
      </c>
      <c r="G15" s="31" t="s">
        <v>616</v>
      </c>
    </row>
    <row r="16" spans="1:8" x14ac:dyDescent="0.3">
      <c r="B16" s="7" t="s">
        <v>1</v>
      </c>
      <c r="C16" s="19" t="s">
        <v>112</v>
      </c>
      <c r="D16" s="19">
        <v>2</v>
      </c>
      <c r="E16" s="19">
        <v>3</v>
      </c>
      <c r="F16" s="56" t="s">
        <v>615</v>
      </c>
      <c r="G16" s="56" t="s">
        <v>545</v>
      </c>
    </row>
    <row r="17" spans="2:7" x14ac:dyDescent="0.3">
      <c r="B17" s="4" t="s">
        <v>2</v>
      </c>
      <c r="C17" s="1">
        <v>6249130.6900000004</v>
      </c>
      <c r="D17" s="1">
        <v>19135659.280000001</v>
      </c>
      <c r="E17" s="1">
        <v>7209297.04</v>
      </c>
      <c r="F17" s="28">
        <v>115.36</v>
      </c>
      <c r="G17" s="28">
        <v>37.67</v>
      </c>
    </row>
    <row r="18" spans="2:7" x14ac:dyDescent="0.3">
      <c r="B18" s="4" t="s">
        <v>36</v>
      </c>
      <c r="C18" s="1">
        <v>22641.51</v>
      </c>
      <c r="D18" s="1">
        <v>603000</v>
      </c>
      <c r="E18" s="1">
        <v>20757.810000000001</v>
      </c>
      <c r="F18" s="28">
        <v>91.68</v>
      </c>
      <c r="G18" s="28">
        <v>3.44</v>
      </c>
    </row>
    <row r="19" spans="2:7" x14ac:dyDescent="0.3">
      <c r="B19" s="8" t="s">
        <v>115</v>
      </c>
      <c r="C19" s="9">
        <v>6271772.2000000002</v>
      </c>
      <c r="D19" s="9">
        <v>19738659.280000001</v>
      </c>
      <c r="E19" s="9">
        <v>7230054.8499999996</v>
      </c>
      <c r="F19" s="18">
        <v>115.28</v>
      </c>
      <c r="G19" s="18">
        <v>36.630000000000003</v>
      </c>
    </row>
    <row r="20" spans="2:7" x14ac:dyDescent="0.3">
      <c r="B20" s="4" t="s">
        <v>43</v>
      </c>
      <c r="C20" s="1">
        <v>5422728.5499999998</v>
      </c>
      <c r="D20" s="1">
        <v>13518624.279999999</v>
      </c>
      <c r="E20" s="1">
        <v>6191919.1399999997</v>
      </c>
      <c r="F20" s="28">
        <v>114.18</v>
      </c>
      <c r="G20" s="28">
        <v>45.8</v>
      </c>
    </row>
    <row r="21" spans="2:7" x14ac:dyDescent="0.3">
      <c r="B21" s="4" t="s">
        <v>97</v>
      </c>
      <c r="C21" s="1">
        <v>2480468.73</v>
      </c>
      <c r="D21" s="1">
        <v>8399885</v>
      </c>
      <c r="E21" s="1">
        <v>2422829.65</v>
      </c>
      <c r="F21" s="28">
        <v>97.68</v>
      </c>
      <c r="G21" s="28">
        <v>28.84</v>
      </c>
    </row>
    <row r="22" spans="2:7" x14ac:dyDescent="0.3">
      <c r="B22" s="8" t="s">
        <v>116</v>
      </c>
      <c r="C22" s="9">
        <v>7903197.2800000003</v>
      </c>
      <c r="D22" s="9">
        <v>21918509.280000001</v>
      </c>
      <c r="E22" s="9">
        <v>8614748.7899999991</v>
      </c>
      <c r="F22" s="18">
        <v>109</v>
      </c>
      <c r="G22" s="18">
        <v>39.299999999999997</v>
      </c>
    </row>
    <row r="23" spans="2:7" x14ac:dyDescent="0.3">
      <c r="B23" s="8" t="s">
        <v>117</v>
      </c>
      <c r="C23" s="9">
        <v>-1631425.08</v>
      </c>
      <c r="D23" s="9">
        <v>-2179850</v>
      </c>
      <c r="E23" s="9">
        <v>-1384693.94</v>
      </c>
      <c r="F23" s="18">
        <v>84.88</v>
      </c>
      <c r="G23" s="18">
        <v>63.52</v>
      </c>
    </row>
    <row r="24" spans="2:7" x14ac:dyDescent="0.3">
      <c r="B24" s="7" t="s">
        <v>589</v>
      </c>
      <c r="C24" s="10" t="s">
        <v>4</v>
      </c>
      <c r="D24" s="10" t="s">
        <v>4</v>
      </c>
      <c r="E24" s="10" t="s">
        <v>4</v>
      </c>
      <c r="F24" s="10" t="s">
        <v>4</v>
      </c>
      <c r="G24" s="10" t="s">
        <v>4</v>
      </c>
    </row>
    <row r="25" spans="2:7" x14ac:dyDescent="0.3">
      <c r="B25" s="4" t="s">
        <v>118</v>
      </c>
      <c r="C25" s="1">
        <v>331718.98</v>
      </c>
      <c r="D25" s="1">
        <v>1429000</v>
      </c>
      <c r="E25" s="1">
        <v>929088.39</v>
      </c>
      <c r="F25" s="28">
        <v>280.08</v>
      </c>
      <c r="G25" s="28">
        <v>65.02</v>
      </c>
    </row>
    <row r="26" spans="2:7" x14ac:dyDescent="0.3">
      <c r="B26" s="4" t="s">
        <v>119</v>
      </c>
      <c r="C26" s="1">
        <v>260783.26</v>
      </c>
      <c r="D26" s="1">
        <v>662150</v>
      </c>
      <c r="E26" s="1">
        <v>192206.83</v>
      </c>
      <c r="F26" s="28">
        <v>73.7</v>
      </c>
      <c r="G26" s="28">
        <v>29.03</v>
      </c>
    </row>
    <row r="27" spans="2:7" x14ac:dyDescent="0.3">
      <c r="B27" s="8" t="s">
        <v>590</v>
      </c>
      <c r="C27" s="9">
        <v>70935.72</v>
      </c>
      <c r="D27" s="9">
        <v>766850</v>
      </c>
      <c r="E27" s="9">
        <v>736881.56</v>
      </c>
      <c r="F27" s="18">
        <v>1038.8</v>
      </c>
      <c r="G27" s="18">
        <v>96.09</v>
      </c>
    </row>
    <row r="28" spans="2:7" x14ac:dyDescent="0.3">
      <c r="B28" s="8" t="s">
        <v>120</v>
      </c>
      <c r="C28" s="9">
        <v>0</v>
      </c>
      <c r="D28" s="9">
        <v>0</v>
      </c>
      <c r="E28" s="9">
        <v>0</v>
      </c>
      <c r="F28" s="18" t="s">
        <v>4</v>
      </c>
      <c r="G28" s="18" t="s">
        <v>4</v>
      </c>
    </row>
    <row r="29" spans="2:7" ht="26.4" x14ac:dyDescent="0.3">
      <c r="B29" s="8" t="s">
        <v>121</v>
      </c>
      <c r="C29" s="9">
        <v>2643813.96</v>
      </c>
      <c r="D29" s="9">
        <v>1413000</v>
      </c>
      <c r="E29" s="9">
        <v>1413000</v>
      </c>
      <c r="F29" s="18">
        <v>0</v>
      </c>
      <c r="G29" s="18">
        <v>0</v>
      </c>
    </row>
    <row r="30" spans="2:7" ht="26.4" x14ac:dyDescent="0.3">
      <c r="B30" s="7" t="s">
        <v>122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</row>
    <row r="31" spans="2:7" x14ac:dyDescent="0.3">
      <c r="B31" s="11" t="s">
        <v>591</v>
      </c>
      <c r="C31" s="12">
        <f>C23+C27+C29</f>
        <v>1083324.5999999999</v>
      </c>
      <c r="D31" s="12">
        <v>0</v>
      </c>
      <c r="E31" s="12">
        <f>E23+E27+E29</f>
        <v>765187.62000000011</v>
      </c>
      <c r="F31" s="29"/>
      <c r="G31" s="29"/>
    </row>
    <row r="32" spans="2:7" x14ac:dyDescent="0.3">
      <c r="B32" s="22"/>
      <c r="C32" s="23"/>
      <c r="E32" s="23"/>
      <c r="F32" s="25"/>
      <c r="G32" s="25"/>
    </row>
    <row r="33" spans="1:21" x14ac:dyDescent="0.3">
      <c r="B33" s="22"/>
      <c r="C33" s="23"/>
      <c r="E33" s="23"/>
      <c r="F33" s="25"/>
      <c r="G33" s="25"/>
    </row>
    <row r="34" spans="1:21" x14ac:dyDescent="0.3">
      <c r="A34" s="5" t="s">
        <v>588</v>
      </c>
      <c r="B34" s="22"/>
      <c r="C34" s="23"/>
      <c r="E34" s="23"/>
      <c r="F34" s="25"/>
      <c r="G34" s="25"/>
    </row>
    <row r="35" spans="1:21" x14ac:dyDescent="0.3">
      <c r="B35" s="22"/>
      <c r="C35" s="23"/>
      <c r="E35" s="23"/>
      <c r="F35" s="25"/>
      <c r="G35" s="25"/>
    </row>
    <row r="36" spans="1:21" x14ac:dyDescent="0.3">
      <c r="B36" s="22"/>
      <c r="C36" s="23"/>
      <c r="E36" s="23"/>
      <c r="F36" s="25"/>
      <c r="G36" s="25"/>
    </row>
    <row r="37" spans="1:21" x14ac:dyDescent="0.3">
      <c r="A37" s="13" t="s">
        <v>123</v>
      </c>
      <c r="C37" s="93"/>
      <c r="D37" s="93"/>
      <c r="E37" s="93"/>
      <c r="F37" s="9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9" spans="1:21" ht="15.6" x14ac:dyDescent="0.3">
      <c r="A39" s="145" t="s">
        <v>535</v>
      </c>
      <c r="B39" s="145"/>
      <c r="C39" s="145"/>
      <c r="D39" s="145"/>
      <c r="E39" s="145"/>
      <c r="F39" s="145"/>
      <c r="G39" s="145"/>
    </row>
    <row r="41" spans="1:21" ht="39.6" x14ac:dyDescent="0.3">
      <c r="B41" s="3" t="s">
        <v>0</v>
      </c>
      <c r="C41" s="20" t="s">
        <v>614</v>
      </c>
      <c r="D41" s="20" t="s">
        <v>693</v>
      </c>
      <c r="E41" s="20" t="s">
        <v>691</v>
      </c>
      <c r="F41" s="30" t="s">
        <v>692</v>
      </c>
      <c r="G41" s="31" t="s">
        <v>616</v>
      </c>
    </row>
    <row r="42" spans="1:21" x14ac:dyDescent="0.3">
      <c r="B42" s="3" t="s">
        <v>1</v>
      </c>
      <c r="C42" s="57" t="s">
        <v>112</v>
      </c>
      <c r="D42" s="57">
        <v>2</v>
      </c>
      <c r="E42" s="57">
        <v>3</v>
      </c>
      <c r="F42" s="58" t="s">
        <v>615</v>
      </c>
      <c r="G42" s="58" t="s">
        <v>545</v>
      </c>
    </row>
    <row r="43" spans="1:21" x14ac:dyDescent="0.3">
      <c r="B43" s="7" t="s">
        <v>2</v>
      </c>
      <c r="C43" s="39">
        <v>6249130.6900000004</v>
      </c>
      <c r="D43" s="39">
        <v>19135659.280000001</v>
      </c>
      <c r="E43" s="39">
        <v>7209297.04</v>
      </c>
      <c r="F43" s="40">
        <v>115.36</v>
      </c>
      <c r="G43" s="40">
        <v>37.67</v>
      </c>
    </row>
    <row r="44" spans="1:21" x14ac:dyDescent="0.3">
      <c r="B44" s="14" t="s">
        <v>3</v>
      </c>
      <c r="C44" s="33">
        <v>4541186.47</v>
      </c>
      <c r="D44" s="33">
        <v>11968438.279999999</v>
      </c>
      <c r="E44" s="33">
        <v>5389765.5099999998</v>
      </c>
      <c r="F44" s="34">
        <v>118.69</v>
      </c>
      <c r="G44" s="34">
        <v>45.03</v>
      </c>
    </row>
    <row r="45" spans="1:21" x14ac:dyDescent="0.3">
      <c r="B45" s="78" t="s">
        <v>617</v>
      </c>
      <c r="C45" s="79">
        <v>4299289.21</v>
      </c>
      <c r="D45" s="79" t="s">
        <v>4</v>
      </c>
      <c r="E45" s="79">
        <v>5038267.6100000003</v>
      </c>
      <c r="F45" s="80">
        <v>117.19</v>
      </c>
      <c r="G45" s="80" t="s">
        <v>4</v>
      </c>
    </row>
    <row r="46" spans="1:21" x14ac:dyDescent="0.3">
      <c r="B46" s="15" t="s">
        <v>618</v>
      </c>
      <c r="C46" s="61">
        <v>3771530.73</v>
      </c>
      <c r="D46" s="61" t="s">
        <v>4</v>
      </c>
      <c r="E46" s="61">
        <v>4526263.74</v>
      </c>
      <c r="F46" s="62">
        <v>120.01</v>
      </c>
      <c r="G46" s="62" t="s">
        <v>4</v>
      </c>
    </row>
    <row r="47" spans="1:21" x14ac:dyDescent="0.3">
      <c r="B47" s="15" t="s">
        <v>619</v>
      </c>
      <c r="C47" s="61">
        <v>284511.59000000003</v>
      </c>
      <c r="D47" s="61" t="s">
        <v>4</v>
      </c>
      <c r="E47" s="61">
        <v>341757.62</v>
      </c>
      <c r="F47" s="62">
        <v>120.12</v>
      </c>
      <c r="G47" s="62" t="s">
        <v>4</v>
      </c>
    </row>
    <row r="48" spans="1:21" x14ac:dyDescent="0.3">
      <c r="B48" s="15" t="s">
        <v>620</v>
      </c>
      <c r="C48" s="61">
        <v>149105.68</v>
      </c>
      <c r="D48" s="61" t="s">
        <v>4</v>
      </c>
      <c r="E48" s="61">
        <v>155657.54999999999</v>
      </c>
      <c r="F48" s="62">
        <v>104.39</v>
      </c>
      <c r="G48" s="62" t="s">
        <v>4</v>
      </c>
    </row>
    <row r="49" spans="2:7" x14ac:dyDescent="0.3">
      <c r="B49" s="15" t="s">
        <v>621</v>
      </c>
      <c r="C49" s="61">
        <v>623265.87</v>
      </c>
      <c r="D49" s="61" t="s">
        <v>4</v>
      </c>
      <c r="E49" s="61">
        <v>582272.43999999994</v>
      </c>
      <c r="F49" s="62">
        <v>93.42</v>
      </c>
      <c r="G49" s="62" t="s">
        <v>4</v>
      </c>
    </row>
    <row r="50" spans="2:7" x14ac:dyDescent="0.3">
      <c r="B50" s="15" t="s">
        <v>622</v>
      </c>
      <c r="C50" s="61">
        <v>156516.10999999999</v>
      </c>
      <c r="D50" s="61" t="s">
        <v>4</v>
      </c>
      <c r="E50" s="61">
        <v>208369.14</v>
      </c>
      <c r="F50" s="62">
        <v>133.13</v>
      </c>
      <c r="G50" s="62" t="s">
        <v>4</v>
      </c>
    </row>
    <row r="51" spans="2:7" x14ac:dyDescent="0.3">
      <c r="B51" s="15" t="s">
        <v>623</v>
      </c>
      <c r="C51" s="61">
        <v>955.58</v>
      </c>
      <c r="D51" s="61" t="s">
        <v>4</v>
      </c>
      <c r="E51" s="61" t="s">
        <v>4</v>
      </c>
      <c r="F51" s="62">
        <v>0</v>
      </c>
      <c r="G51" s="62" t="s">
        <v>4</v>
      </c>
    </row>
    <row r="52" spans="2:7" x14ac:dyDescent="0.3">
      <c r="B52" s="15" t="s">
        <v>624</v>
      </c>
      <c r="C52" s="61">
        <v>-686596.35</v>
      </c>
      <c r="D52" s="61" t="s">
        <v>4</v>
      </c>
      <c r="E52" s="61">
        <v>-776052.88</v>
      </c>
      <c r="F52" s="62">
        <v>113.03</v>
      </c>
      <c r="G52" s="62" t="s">
        <v>4</v>
      </c>
    </row>
    <row r="53" spans="2:7" x14ac:dyDescent="0.3">
      <c r="B53" s="78" t="s">
        <v>5</v>
      </c>
      <c r="C53" s="79">
        <v>220920.44</v>
      </c>
      <c r="D53" s="79" t="s">
        <v>4</v>
      </c>
      <c r="E53" s="79">
        <v>333251.37</v>
      </c>
      <c r="F53" s="80">
        <v>150.85</v>
      </c>
      <c r="G53" s="80" t="s">
        <v>4</v>
      </c>
    </row>
    <row r="54" spans="2:7" x14ac:dyDescent="0.3">
      <c r="B54" s="15" t="s">
        <v>514</v>
      </c>
      <c r="C54" s="61">
        <v>3637.67</v>
      </c>
      <c r="D54" s="61" t="s">
        <v>4</v>
      </c>
      <c r="E54" s="61">
        <v>8751.26</v>
      </c>
      <c r="F54" s="62">
        <v>240.57</v>
      </c>
      <c r="G54" s="62" t="s">
        <v>4</v>
      </c>
    </row>
    <row r="55" spans="2:7" x14ac:dyDescent="0.3">
      <c r="B55" s="15" t="s">
        <v>6</v>
      </c>
      <c r="C55" s="61">
        <v>217282.77</v>
      </c>
      <c r="D55" s="61" t="s">
        <v>4</v>
      </c>
      <c r="E55" s="61">
        <v>324500.11</v>
      </c>
      <c r="F55" s="62">
        <v>149.34</v>
      </c>
      <c r="G55" s="62" t="s">
        <v>4</v>
      </c>
    </row>
    <row r="56" spans="2:7" x14ac:dyDescent="0.3">
      <c r="B56" s="78" t="s">
        <v>7</v>
      </c>
      <c r="C56" s="79">
        <v>20976.82</v>
      </c>
      <c r="D56" s="79" t="s">
        <v>4</v>
      </c>
      <c r="E56" s="79">
        <v>18246.53</v>
      </c>
      <c r="F56" s="80">
        <v>86.98</v>
      </c>
      <c r="G56" s="80" t="s">
        <v>4</v>
      </c>
    </row>
    <row r="57" spans="2:7" x14ac:dyDescent="0.3">
      <c r="B57" s="15" t="s">
        <v>8</v>
      </c>
      <c r="C57" s="61">
        <v>20976.82</v>
      </c>
      <c r="D57" s="61" t="s">
        <v>4</v>
      </c>
      <c r="E57" s="61">
        <v>18246.53</v>
      </c>
      <c r="F57" s="62">
        <v>86.98</v>
      </c>
      <c r="G57" s="62" t="s">
        <v>4</v>
      </c>
    </row>
    <row r="58" spans="2:7" x14ac:dyDescent="0.3">
      <c r="B58" s="14" t="s">
        <v>9</v>
      </c>
      <c r="C58" s="33">
        <v>782261.7</v>
      </c>
      <c r="D58" s="33">
        <v>4721646</v>
      </c>
      <c r="E58" s="33">
        <v>822379.73</v>
      </c>
      <c r="F58" s="34">
        <v>105.13</v>
      </c>
      <c r="G58" s="34">
        <v>17.420000000000002</v>
      </c>
    </row>
    <row r="59" spans="2:7" x14ac:dyDescent="0.3">
      <c r="B59" s="78" t="s">
        <v>694</v>
      </c>
      <c r="C59" s="79" t="s">
        <v>4</v>
      </c>
      <c r="D59" s="79" t="s">
        <v>4</v>
      </c>
      <c r="E59" s="79">
        <v>398749.89</v>
      </c>
      <c r="F59" s="80">
        <v>0</v>
      </c>
      <c r="G59" s="80" t="s">
        <v>4</v>
      </c>
    </row>
    <row r="60" spans="2:7" x14ac:dyDescent="0.3">
      <c r="B60" s="15" t="s">
        <v>695</v>
      </c>
      <c r="C60" s="61" t="s">
        <v>4</v>
      </c>
      <c r="D60" s="61" t="s">
        <v>4</v>
      </c>
      <c r="E60" s="61">
        <v>398749.89</v>
      </c>
      <c r="F60" s="62">
        <v>0</v>
      </c>
      <c r="G60" s="62" t="s">
        <v>4</v>
      </c>
    </row>
    <row r="61" spans="2:7" x14ac:dyDescent="0.3">
      <c r="B61" s="78" t="s">
        <v>515</v>
      </c>
      <c r="C61" s="79">
        <v>90375.8</v>
      </c>
      <c r="D61" s="79" t="s">
        <v>4</v>
      </c>
      <c r="E61" s="79" t="s">
        <v>4</v>
      </c>
      <c r="F61" s="80">
        <v>0</v>
      </c>
      <c r="G61" s="80" t="s">
        <v>4</v>
      </c>
    </row>
    <row r="62" spans="2:7" x14ac:dyDescent="0.3">
      <c r="B62" s="15" t="s">
        <v>625</v>
      </c>
      <c r="C62" s="61">
        <v>90375.8</v>
      </c>
      <c r="D62" s="61" t="s">
        <v>4</v>
      </c>
      <c r="E62" s="61" t="s">
        <v>4</v>
      </c>
      <c r="F62" s="62">
        <v>0</v>
      </c>
      <c r="G62" s="62" t="s">
        <v>4</v>
      </c>
    </row>
    <row r="63" spans="2:7" ht="26.4" x14ac:dyDescent="0.3">
      <c r="B63" s="78" t="s">
        <v>626</v>
      </c>
      <c r="C63" s="79">
        <v>69479.05</v>
      </c>
      <c r="D63" s="79" t="s">
        <v>4</v>
      </c>
      <c r="E63" s="79">
        <v>419759.84</v>
      </c>
      <c r="F63" s="80">
        <v>604.15</v>
      </c>
      <c r="G63" s="80" t="s">
        <v>4</v>
      </c>
    </row>
    <row r="64" spans="2:7" ht="26.4" x14ac:dyDescent="0.3">
      <c r="B64" s="15" t="s">
        <v>627</v>
      </c>
      <c r="C64" s="61">
        <v>55284</v>
      </c>
      <c r="D64" s="61" t="s">
        <v>4</v>
      </c>
      <c r="E64" s="61">
        <v>64159.87</v>
      </c>
      <c r="F64" s="62">
        <v>116.06</v>
      </c>
      <c r="G64" s="62" t="s">
        <v>4</v>
      </c>
    </row>
    <row r="65" spans="2:7" ht="26.4" x14ac:dyDescent="0.3">
      <c r="B65" s="15" t="s">
        <v>628</v>
      </c>
      <c r="C65" s="61">
        <v>14195.05</v>
      </c>
      <c r="D65" s="61" t="s">
        <v>4</v>
      </c>
      <c r="E65" s="61">
        <v>355599.97</v>
      </c>
      <c r="F65" s="62">
        <v>2505.1</v>
      </c>
      <c r="G65" s="62" t="s">
        <v>4</v>
      </c>
    </row>
    <row r="66" spans="2:7" x14ac:dyDescent="0.3">
      <c r="B66" s="78" t="s">
        <v>10</v>
      </c>
      <c r="C66" s="79">
        <v>253.6</v>
      </c>
      <c r="D66" s="79" t="s">
        <v>4</v>
      </c>
      <c r="E66" s="79" t="s">
        <v>4</v>
      </c>
      <c r="F66" s="80">
        <v>0</v>
      </c>
      <c r="G66" s="80" t="s">
        <v>4</v>
      </c>
    </row>
    <row r="67" spans="2:7" x14ac:dyDescent="0.3">
      <c r="B67" s="15" t="s">
        <v>665</v>
      </c>
      <c r="C67" s="61">
        <v>253.6</v>
      </c>
      <c r="D67" s="61" t="s">
        <v>4</v>
      </c>
      <c r="E67" s="61" t="s">
        <v>4</v>
      </c>
      <c r="F67" s="62">
        <v>0</v>
      </c>
      <c r="G67" s="62" t="s">
        <v>4</v>
      </c>
    </row>
    <row r="68" spans="2:7" ht="26.4" x14ac:dyDescent="0.3">
      <c r="B68" s="78" t="s">
        <v>11</v>
      </c>
      <c r="C68" s="79">
        <v>7895.37</v>
      </c>
      <c r="D68" s="79" t="s">
        <v>4</v>
      </c>
      <c r="E68" s="79">
        <v>3870</v>
      </c>
      <c r="F68" s="80">
        <v>49.02</v>
      </c>
      <c r="G68" s="80" t="s">
        <v>4</v>
      </c>
    </row>
    <row r="69" spans="2:7" ht="26.4" x14ac:dyDescent="0.3">
      <c r="B69" s="15" t="s">
        <v>12</v>
      </c>
      <c r="C69" s="61">
        <v>7895.37</v>
      </c>
      <c r="D69" s="61" t="s">
        <v>4</v>
      </c>
      <c r="E69" s="61">
        <v>3870</v>
      </c>
      <c r="F69" s="62">
        <v>49.02</v>
      </c>
      <c r="G69" s="62" t="s">
        <v>4</v>
      </c>
    </row>
    <row r="70" spans="2:7" x14ac:dyDescent="0.3">
      <c r="B70" s="78" t="s">
        <v>13</v>
      </c>
      <c r="C70" s="79">
        <v>614257.88</v>
      </c>
      <c r="D70" s="79" t="s">
        <v>4</v>
      </c>
      <c r="E70" s="79" t="s">
        <v>4</v>
      </c>
      <c r="F70" s="80">
        <v>0</v>
      </c>
      <c r="G70" s="80" t="s">
        <v>4</v>
      </c>
    </row>
    <row r="71" spans="2:7" x14ac:dyDescent="0.3">
      <c r="B71" s="15" t="s">
        <v>448</v>
      </c>
      <c r="C71" s="61">
        <v>26558.400000000001</v>
      </c>
      <c r="D71" s="61" t="s">
        <v>4</v>
      </c>
      <c r="E71" s="61" t="s">
        <v>4</v>
      </c>
      <c r="F71" s="62">
        <v>0</v>
      </c>
      <c r="G71" s="62" t="s">
        <v>4</v>
      </c>
    </row>
    <row r="72" spans="2:7" x14ac:dyDescent="0.3">
      <c r="B72" s="15" t="s">
        <v>484</v>
      </c>
      <c r="C72" s="61">
        <v>587699.48</v>
      </c>
      <c r="D72" s="61" t="s">
        <v>4</v>
      </c>
      <c r="E72" s="61" t="s">
        <v>4</v>
      </c>
      <c r="F72" s="62">
        <v>0</v>
      </c>
      <c r="G72" s="62" t="s">
        <v>4</v>
      </c>
    </row>
    <row r="73" spans="2:7" x14ac:dyDescent="0.3">
      <c r="B73" s="14" t="s">
        <v>14</v>
      </c>
      <c r="C73" s="33">
        <v>141934.94</v>
      </c>
      <c r="D73" s="33">
        <v>458425</v>
      </c>
      <c r="E73" s="33">
        <v>150007.98000000001</v>
      </c>
      <c r="F73" s="34">
        <v>105.69</v>
      </c>
      <c r="G73" s="34">
        <v>32.72</v>
      </c>
    </row>
    <row r="74" spans="2:7" x14ac:dyDescent="0.3">
      <c r="B74" s="78" t="s">
        <v>15</v>
      </c>
      <c r="C74" s="79">
        <v>339.23</v>
      </c>
      <c r="D74" s="79" t="s">
        <v>4</v>
      </c>
      <c r="E74" s="79">
        <v>568.83000000000004</v>
      </c>
      <c r="F74" s="80">
        <v>167.68</v>
      </c>
      <c r="G74" s="80" t="s">
        <v>4</v>
      </c>
    </row>
    <row r="75" spans="2:7" x14ac:dyDescent="0.3">
      <c r="B75" s="15" t="s">
        <v>16</v>
      </c>
      <c r="C75" s="61">
        <v>339.23</v>
      </c>
      <c r="D75" s="61" t="s">
        <v>4</v>
      </c>
      <c r="E75" s="61">
        <v>568.83000000000004</v>
      </c>
      <c r="F75" s="62">
        <v>167.68</v>
      </c>
      <c r="G75" s="62" t="s">
        <v>4</v>
      </c>
    </row>
    <row r="76" spans="2:7" x14ac:dyDescent="0.3">
      <c r="B76" s="78" t="s">
        <v>17</v>
      </c>
      <c r="C76" s="79">
        <v>136443.1</v>
      </c>
      <c r="D76" s="79" t="s">
        <v>4</v>
      </c>
      <c r="E76" s="79">
        <v>148953.45000000001</v>
      </c>
      <c r="F76" s="80">
        <v>109.17</v>
      </c>
      <c r="G76" s="80" t="s">
        <v>4</v>
      </c>
    </row>
    <row r="77" spans="2:7" x14ac:dyDescent="0.3">
      <c r="B77" s="15" t="s">
        <v>18</v>
      </c>
      <c r="C77" s="61">
        <v>59872.86</v>
      </c>
      <c r="D77" s="61" t="s">
        <v>4</v>
      </c>
      <c r="E77" s="61">
        <v>59550.63</v>
      </c>
      <c r="F77" s="62">
        <v>99.46</v>
      </c>
      <c r="G77" s="62" t="s">
        <v>4</v>
      </c>
    </row>
    <row r="78" spans="2:7" x14ac:dyDescent="0.3">
      <c r="B78" s="15" t="s">
        <v>19</v>
      </c>
      <c r="C78" s="61">
        <v>76570.240000000005</v>
      </c>
      <c r="D78" s="61" t="s">
        <v>4</v>
      </c>
      <c r="E78" s="61">
        <v>89402.82</v>
      </c>
      <c r="F78" s="62">
        <v>116.76</v>
      </c>
      <c r="G78" s="62" t="s">
        <v>4</v>
      </c>
    </row>
    <row r="79" spans="2:7" x14ac:dyDescent="0.3">
      <c r="B79" s="78" t="s">
        <v>20</v>
      </c>
      <c r="C79" s="79">
        <v>5152.6099999999997</v>
      </c>
      <c r="D79" s="79" t="s">
        <v>4</v>
      </c>
      <c r="E79" s="79">
        <v>485.7</v>
      </c>
      <c r="F79" s="80">
        <v>9.43</v>
      </c>
      <c r="G79" s="80" t="s">
        <v>4</v>
      </c>
    </row>
    <row r="80" spans="2:7" ht="26.4" x14ac:dyDescent="0.3">
      <c r="B80" s="15" t="s">
        <v>21</v>
      </c>
      <c r="C80" s="61">
        <v>5152.6099999999997</v>
      </c>
      <c r="D80" s="61" t="s">
        <v>4</v>
      </c>
      <c r="E80" s="61">
        <v>485.7</v>
      </c>
      <c r="F80" s="62">
        <v>9.43</v>
      </c>
      <c r="G80" s="62" t="s">
        <v>4</v>
      </c>
    </row>
    <row r="81" spans="2:7" ht="26.4" x14ac:dyDescent="0.3">
      <c r="B81" s="14" t="s">
        <v>22</v>
      </c>
      <c r="C81" s="33">
        <v>728937.41</v>
      </c>
      <c r="D81" s="33">
        <v>1889150</v>
      </c>
      <c r="E81" s="33">
        <v>820715.75</v>
      </c>
      <c r="F81" s="34">
        <v>112.59</v>
      </c>
      <c r="G81" s="34">
        <v>43.44</v>
      </c>
    </row>
    <row r="82" spans="2:7" x14ac:dyDescent="0.3">
      <c r="B82" s="78" t="s">
        <v>23</v>
      </c>
      <c r="C82" s="79">
        <v>8802.09</v>
      </c>
      <c r="D82" s="79" t="s">
        <v>4</v>
      </c>
      <c r="E82" s="79">
        <v>6625.5</v>
      </c>
      <c r="F82" s="80">
        <v>75.27</v>
      </c>
      <c r="G82" s="80" t="s">
        <v>4</v>
      </c>
    </row>
    <row r="83" spans="2:7" x14ac:dyDescent="0.3">
      <c r="B83" s="15" t="s">
        <v>24</v>
      </c>
      <c r="C83" s="61">
        <v>1070.48</v>
      </c>
      <c r="D83" s="61" t="s">
        <v>4</v>
      </c>
      <c r="E83" s="61">
        <v>1248.43</v>
      </c>
      <c r="F83" s="62">
        <v>116.62</v>
      </c>
      <c r="G83" s="62" t="s">
        <v>4</v>
      </c>
    </row>
    <row r="84" spans="2:7" x14ac:dyDescent="0.3">
      <c r="B84" s="15" t="s">
        <v>25</v>
      </c>
      <c r="C84" s="61">
        <v>10.220000000000001</v>
      </c>
      <c r="D84" s="61" t="s">
        <v>4</v>
      </c>
      <c r="E84" s="61">
        <v>7.38</v>
      </c>
      <c r="F84" s="62">
        <v>72.209999999999994</v>
      </c>
      <c r="G84" s="62" t="s">
        <v>4</v>
      </c>
    </row>
    <row r="85" spans="2:7" x14ac:dyDescent="0.3">
      <c r="B85" s="15" t="s">
        <v>26</v>
      </c>
      <c r="C85" s="61">
        <v>7721.39</v>
      </c>
      <c r="D85" s="61" t="s">
        <v>4</v>
      </c>
      <c r="E85" s="61">
        <v>5369.69</v>
      </c>
      <c r="F85" s="62">
        <v>69.540000000000006</v>
      </c>
      <c r="G85" s="62" t="s">
        <v>4</v>
      </c>
    </row>
    <row r="86" spans="2:7" x14ac:dyDescent="0.3">
      <c r="B86" s="78" t="s">
        <v>27</v>
      </c>
      <c r="C86" s="79">
        <v>256554.52</v>
      </c>
      <c r="D86" s="79" t="s">
        <v>4</v>
      </c>
      <c r="E86" s="79">
        <v>241364.86</v>
      </c>
      <c r="F86" s="80">
        <v>94.08</v>
      </c>
      <c r="G86" s="80" t="s">
        <v>4</v>
      </c>
    </row>
    <row r="87" spans="2:7" x14ac:dyDescent="0.3">
      <c r="B87" s="15" t="s">
        <v>28</v>
      </c>
      <c r="C87" s="61">
        <v>213.67</v>
      </c>
      <c r="D87" s="61" t="s">
        <v>4</v>
      </c>
      <c r="E87" s="61">
        <v>24.96</v>
      </c>
      <c r="F87" s="62">
        <v>11.68</v>
      </c>
      <c r="G87" s="62" t="s">
        <v>4</v>
      </c>
    </row>
    <row r="88" spans="2:7" x14ac:dyDescent="0.3">
      <c r="B88" s="15" t="s">
        <v>29</v>
      </c>
      <c r="C88" s="61">
        <v>256340.85</v>
      </c>
      <c r="D88" s="61" t="s">
        <v>4</v>
      </c>
      <c r="E88" s="61">
        <v>241339.9</v>
      </c>
      <c r="F88" s="62">
        <v>94.15</v>
      </c>
      <c r="G88" s="62" t="s">
        <v>4</v>
      </c>
    </row>
    <row r="89" spans="2:7" x14ac:dyDescent="0.3">
      <c r="B89" s="78" t="s">
        <v>30</v>
      </c>
      <c r="C89" s="79">
        <v>463580.8</v>
      </c>
      <c r="D89" s="79" t="s">
        <v>4</v>
      </c>
      <c r="E89" s="79">
        <v>572725.39</v>
      </c>
      <c r="F89" s="80">
        <v>123.54</v>
      </c>
      <c r="G89" s="80" t="s">
        <v>4</v>
      </c>
    </row>
    <row r="90" spans="2:7" x14ac:dyDescent="0.3">
      <c r="B90" s="15" t="s">
        <v>31</v>
      </c>
      <c r="C90" s="61">
        <v>118293.06</v>
      </c>
      <c r="D90" s="61" t="s">
        <v>4</v>
      </c>
      <c r="E90" s="61">
        <v>86206.97</v>
      </c>
      <c r="F90" s="62">
        <v>72.88</v>
      </c>
      <c r="G90" s="62" t="s">
        <v>4</v>
      </c>
    </row>
    <row r="91" spans="2:7" x14ac:dyDescent="0.3">
      <c r="B91" s="15" t="s">
        <v>32</v>
      </c>
      <c r="C91" s="61">
        <v>345287.74</v>
      </c>
      <c r="D91" s="61" t="s">
        <v>4</v>
      </c>
      <c r="E91" s="61">
        <v>486518.42</v>
      </c>
      <c r="F91" s="62">
        <v>140.9</v>
      </c>
      <c r="G91" s="62" t="s">
        <v>4</v>
      </c>
    </row>
    <row r="92" spans="2:7" ht="26.4" x14ac:dyDescent="0.3">
      <c r="B92" s="14" t="s">
        <v>629</v>
      </c>
      <c r="C92" s="33">
        <v>22903.55</v>
      </c>
      <c r="D92" s="33">
        <v>55000</v>
      </c>
      <c r="E92" s="33">
        <v>17312.830000000002</v>
      </c>
      <c r="F92" s="34">
        <v>75.59</v>
      </c>
      <c r="G92" s="34">
        <v>31.48</v>
      </c>
    </row>
    <row r="93" spans="2:7" x14ac:dyDescent="0.3">
      <c r="B93" s="78" t="s">
        <v>33</v>
      </c>
      <c r="C93" s="79">
        <v>22903.55</v>
      </c>
      <c r="D93" s="79" t="s">
        <v>4</v>
      </c>
      <c r="E93" s="79">
        <v>17312.830000000002</v>
      </c>
      <c r="F93" s="80">
        <v>75.59</v>
      </c>
      <c r="G93" s="80" t="s">
        <v>4</v>
      </c>
    </row>
    <row r="94" spans="2:7" x14ac:dyDescent="0.3">
      <c r="B94" s="15" t="s">
        <v>592</v>
      </c>
      <c r="C94" s="61">
        <v>8.75</v>
      </c>
      <c r="D94" s="61" t="s">
        <v>4</v>
      </c>
      <c r="E94" s="61">
        <v>18.59</v>
      </c>
      <c r="F94" s="62">
        <v>212.46</v>
      </c>
      <c r="G94" s="62" t="s">
        <v>4</v>
      </c>
    </row>
    <row r="95" spans="2:7" x14ac:dyDescent="0.3">
      <c r="B95" s="15" t="s">
        <v>34</v>
      </c>
      <c r="C95" s="61">
        <v>22894.799999999999</v>
      </c>
      <c r="D95" s="61" t="s">
        <v>4</v>
      </c>
      <c r="E95" s="61">
        <v>17294.240000000002</v>
      </c>
      <c r="F95" s="62">
        <v>75.540000000000006</v>
      </c>
      <c r="G95" s="62" t="s">
        <v>4</v>
      </c>
    </row>
    <row r="96" spans="2:7" x14ac:dyDescent="0.3">
      <c r="B96" s="14" t="s">
        <v>35</v>
      </c>
      <c r="C96" s="33">
        <v>31906.62</v>
      </c>
      <c r="D96" s="33">
        <v>43000</v>
      </c>
      <c r="E96" s="33">
        <v>9115.24</v>
      </c>
      <c r="F96" s="34">
        <v>28.57</v>
      </c>
      <c r="G96" s="34">
        <v>21.2</v>
      </c>
    </row>
    <row r="97" spans="2:7" x14ac:dyDescent="0.3">
      <c r="B97" s="78" t="s">
        <v>449</v>
      </c>
      <c r="C97" s="79">
        <v>31855.69</v>
      </c>
      <c r="D97" s="79" t="s">
        <v>4</v>
      </c>
      <c r="E97" s="79">
        <v>3388.01</v>
      </c>
      <c r="F97" s="80">
        <v>10.64</v>
      </c>
      <c r="G97" s="80" t="s">
        <v>4</v>
      </c>
    </row>
    <row r="98" spans="2:7" x14ac:dyDescent="0.3">
      <c r="B98" s="15" t="s">
        <v>450</v>
      </c>
      <c r="C98" s="61">
        <v>31855.69</v>
      </c>
      <c r="D98" s="61" t="s">
        <v>4</v>
      </c>
      <c r="E98" s="61">
        <v>3388.01</v>
      </c>
      <c r="F98" s="62">
        <v>10.64</v>
      </c>
      <c r="G98" s="62" t="s">
        <v>4</v>
      </c>
    </row>
    <row r="99" spans="2:7" x14ac:dyDescent="0.3">
      <c r="B99" s="78" t="s">
        <v>666</v>
      </c>
      <c r="C99" s="79">
        <v>50.93</v>
      </c>
      <c r="D99" s="79" t="s">
        <v>4</v>
      </c>
      <c r="E99" s="79">
        <v>5727.23</v>
      </c>
      <c r="F99" s="80">
        <v>11245.3</v>
      </c>
      <c r="G99" s="80" t="s">
        <v>4</v>
      </c>
    </row>
    <row r="100" spans="2:7" x14ac:dyDescent="0.3">
      <c r="B100" s="15" t="s">
        <v>667</v>
      </c>
      <c r="C100" s="61">
        <v>50.93</v>
      </c>
      <c r="D100" s="61" t="s">
        <v>4</v>
      </c>
      <c r="E100" s="61">
        <v>5727.23</v>
      </c>
      <c r="F100" s="62">
        <v>11245.3</v>
      </c>
      <c r="G100" s="62" t="s">
        <v>4</v>
      </c>
    </row>
    <row r="101" spans="2:7" x14ac:dyDescent="0.3">
      <c r="B101" s="7" t="s">
        <v>36</v>
      </c>
      <c r="C101" s="39">
        <v>22641.51</v>
      </c>
      <c r="D101" s="39">
        <v>603000</v>
      </c>
      <c r="E101" s="39">
        <v>20757.810000000001</v>
      </c>
      <c r="F101" s="40">
        <v>91.68</v>
      </c>
      <c r="G101" s="40">
        <v>3.44</v>
      </c>
    </row>
    <row r="102" spans="2:7" x14ac:dyDescent="0.3">
      <c r="B102" s="14" t="s">
        <v>37</v>
      </c>
      <c r="C102" s="33">
        <v>20670</v>
      </c>
      <c r="D102" s="33">
        <v>600000</v>
      </c>
      <c r="E102" s="33">
        <v>20620.599999999999</v>
      </c>
      <c r="F102" s="34">
        <v>99.76</v>
      </c>
      <c r="G102" s="34">
        <v>3.44</v>
      </c>
    </row>
    <row r="103" spans="2:7" x14ac:dyDescent="0.3">
      <c r="B103" s="78" t="s">
        <v>38</v>
      </c>
      <c r="C103" s="79">
        <v>20670</v>
      </c>
      <c r="D103" s="79" t="s">
        <v>4</v>
      </c>
      <c r="E103" s="79">
        <v>20620.599999999999</v>
      </c>
      <c r="F103" s="80">
        <v>99.76</v>
      </c>
      <c r="G103" s="80" t="s">
        <v>4</v>
      </c>
    </row>
    <row r="104" spans="2:7" x14ac:dyDescent="0.3">
      <c r="B104" s="15" t="s">
        <v>39</v>
      </c>
      <c r="C104" s="61">
        <v>20670</v>
      </c>
      <c r="D104" s="61" t="s">
        <v>4</v>
      </c>
      <c r="E104" s="61">
        <v>20620.599999999999</v>
      </c>
      <c r="F104" s="62">
        <v>99.76</v>
      </c>
      <c r="G104" s="62" t="s">
        <v>4</v>
      </c>
    </row>
    <row r="105" spans="2:7" x14ac:dyDescent="0.3">
      <c r="B105" s="14" t="s">
        <v>40</v>
      </c>
      <c r="C105" s="33">
        <v>1971.51</v>
      </c>
      <c r="D105" s="33">
        <v>3000</v>
      </c>
      <c r="E105" s="33">
        <v>137.21</v>
      </c>
      <c r="F105" s="34">
        <v>6.96</v>
      </c>
      <c r="G105" s="34">
        <v>4.57</v>
      </c>
    </row>
    <row r="106" spans="2:7" x14ac:dyDescent="0.3">
      <c r="B106" s="78" t="s">
        <v>41</v>
      </c>
      <c r="C106" s="79">
        <v>1971.51</v>
      </c>
      <c r="D106" s="79" t="s">
        <v>4</v>
      </c>
      <c r="E106" s="79">
        <v>137.21</v>
      </c>
      <c r="F106" s="80">
        <v>6.96</v>
      </c>
      <c r="G106" s="80" t="s">
        <v>4</v>
      </c>
    </row>
    <row r="107" spans="2:7" x14ac:dyDescent="0.3">
      <c r="B107" s="15" t="s">
        <v>42</v>
      </c>
      <c r="C107" s="61">
        <v>1971.51</v>
      </c>
      <c r="D107" s="61" t="s">
        <v>4</v>
      </c>
      <c r="E107" s="61">
        <v>137.21</v>
      </c>
      <c r="F107" s="62">
        <v>6.96</v>
      </c>
      <c r="G107" s="62" t="s">
        <v>4</v>
      </c>
    </row>
    <row r="108" spans="2:7" x14ac:dyDescent="0.3">
      <c r="B108" s="7" t="s">
        <v>43</v>
      </c>
      <c r="C108" s="39">
        <v>5422728.5499999998</v>
      </c>
      <c r="D108" s="39">
        <v>13518624.279999999</v>
      </c>
      <c r="E108" s="39">
        <v>6191919.1399999997</v>
      </c>
      <c r="F108" s="40">
        <v>114.18</v>
      </c>
      <c r="G108" s="40">
        <v>45.8</v>
      </c>
    </row>
    <row r="109" spans="2:7" x14ac:dyDescent="0.3">
      <c r="B109" s="14" t="s">
        <v>44</v>
      </c>
      <c r="C109" s="33">
        <v>1928269.2</v>
      </c>
      <c r="D109" s="33">
        <v>4245410</v>
      </c>
      <c r="E109" s="33">
        <v>1827072.32</v>
      </c>
      <c r="F109" s="34">
        <v>94.75</v>
      </c>
      <c r="G109" s="34">
        <v>43.04</v>
      </c>
    </row>
    <row r="110" spans="2:7" x14ac:dyDescent="0.3">
      <c r="B110" s="78" t="s">
        <v>45</v>
      </c>
      <c r="C110" s="79">
        <v>1563774.33</v>
      </c>
      <c r="D110" s="79" t="s">
        <v>4</v>
      </c>
      <c r="E110" s="79">
        <v>1475715.09</v>
      </c>
      <c r="F110" s="80">
        <v>94.37</v>
      </c>
      <c r="G110" s="80" t="s">
        <v>4</v>
      </c>
    </row>
    <row r="111" spans="2:7" x14ac:dyDescent="0.3">
      <c r="B111" s="15" t="s">
        <v>46</v>
      </c>
      <c r="C111" s="61">
        <v>1549213.75</v>
      </c>
      <c r="D111" s="61" t="s">
        <v>4</v>
      </c>
      <c r="E111" s="61">
        <v>1457686.04</v>
      </c>
      <c r="F111" s="62">
        <v>94.09</v>
      </c>
      <c r="G111" s="62" t="s">
        <v>4</v>
      </c>
    </row>
    <row r="112" spans="2:7" x14ac:dyDescent="0.3">
      <c r="B112" s="15" t="s">
        <v>47</v>
      </c>
      <c r="C112" s="61">
        <v>14560.58</v>
      </c>
      <c r="D112" s="61" t="s">
        <v>4</v>
      </c>
      <c r="E112" s="61">
        <v>18029.05</v>
      </c>
      <c r="F112" s="62">
        <v>123.82</v>
      </c>
      <c r="G112" s="62" t="s">
        <v>4</v>
      </c>
    </row>
    <row r="113" spans="2:7" x14ac:dyDescent="0.3">
      <c r="B113" s="78" t="s">
        <v>48</v>
      </c>
      <c r="C113" s="79">
        <v>137401.56</v>
      </c>
      <c r="D113" s="79" t="s">
        <v>4</v>
      </c>
      <c r="E113" s="79">
        <v>136654.71</v>
      </c>
      <c r="F113" s="80">
        <v>99.46</v>
      </c>
      <c r="G113" s="80" t="s">
        <v>4</v>
      </c>
    </row>
    <row r="114" spans="2:7" x14ac:dyDescent="0.3">
      <c r="B114" s="15" t="s">
        <v>49</v>
      </c>
      <c r="C114" s="61">
        <v>137401.56</v>
      </c>
      <c r="D114" s="61" t="s">
        <v>4</v>
      </c>
      <c r="E114" s="61">
        <v>136654.71</v>
      </c>
      <c r="F114" s="62">
        <v>99.46</v>
      </c>
      <c r="G114" s="62" t="s">
        <v>4</v>
      </c>
    </row>
    <row r="115" spans="2:7" x14ac:dyDescent="0.3">
      <c r="B115" s="78" t="s">
        <v>50</v>
      </c>
      <c r="C115" s="79">
        <v>227093.31</v>
      </c>
      <c r="D115" s="79" t="s">
        <v>4</v>
      </c>
      <c r="E115" s="79">
        <v>214702.52</v>
      </c>
      <c r="F115" s="80">
        <v>94.54</v>
      </c>
      <c r="G115" s="80" t="s">
        <v>4</v>
      </c>
    </row>
    <row r="116" spans="2:7" x14ac:dyDescent="0.3">
      <c r="B116" s="15" t="s">
        <v>51</v>
      </c>
      <c r="C116" s="61">
        <v>227093.31</v>
      </c>
      <c r="D116" s="61" t="s">
        <v>4</v>
      </c>
      <c r="E116" s="61">
        <v>214702.52</v>
      </c>
      <c r="F116" s="62">
        <v>94.54</v>
      </c>
      <c r="G116" s="62" t="s">
        <v>4</v>
      </c>
    </row>
    <row r="117" spans="2:7" x14ac:dyDescent="0.3">
      <c r="B117" s="14" t="s">
        <v>52</v>
      </c>
      <c r="C117" s="33">
        <v>1380965.23</v>
      </c>
      <c r="D117" s="33">
        <v>4094274.6</v>
      </c>
      <c r="E117" s="33">
        <v>1799974.81</v>
      </c>
      <c r="F117" s="34">
        <v>130.34</v>
      </c>
      <c r="G117" s="34">
        <v>43.96</v>
      </c>
    </row>
    <row r="118" spans="2:7" x14ac:dyDescent="0.3">
      <c r="B118" s="78" t="s">
        <v>53</v>
      </c>
      <c r="C118" s="79">
        <v>92081.12</v>
      </c>
      <c r="D118" s="79" t="s">
        <v>4</v>
      </c>
      <c r="E118" s="79">
        <v>64378.48</v>
      </c>
      <c r="F118" s="80">
        <v>69.91</v>
      </c>
      <c r="G118" s="80" t="s">
        <v>4</v>
      </c>
    </row>
    <row r="119" spans="2:7" x14ac:dyDescent="0.3">
      <c r="B119" s="15" t="s">
        <v>54</v>
      </c>
      <c r="C119" s="61">
        <v>13538.97</v>
      </c>
      <c r="D119" s="61" t="s">
        <v>4</v>
      </c>
      <c r="E119" s="61">
        <v>11465.44</v>
      </c>
      <c r="F119" s="62">
        <v>84.68</v>
      </c>
      <c r="G119" s="62" t="s">
        <v>4</v>
      </c>
    </row>
    <row r="120" spans="2:7" x14ac:dyDescent="0.3">
      <c r="B120" s="15" t="s">
        <v>55</v>
      </c>
      <c r="C120" s="61">
        <v>44868.07</v>
      </c>
      <c r="D120" s="61" t="s">
        <v>4</v>
      </c>
      <c r="E120" s="61">
        <v>35351.1</v>
      </c>
      <c r="F120" s="62">
        <v>78.790000000000006</v>
      </c>
      <c r="G120" s="62" t="s">
        <v>4</v>
      </c>
    </row>
    <row r="121" spans="2:7" x14ac:dyDescent="0.3">
      <c r="B121" s="15" t="s">
        <v>56</v>
      </c>
      <c r="C121" s="61">
        <v>33651.58</v>
      </c>
      <c r="D121" s="61" t="s">
        <v>4</v>
      </c>
      <c r="E121" s="61">
        <v>17431.04</v>
      </c>
      <c r="F121" s="62">
        <v>51.8</v>
      </c>
      <c r="G121" s="62" t="s">
        <v>4</v>
      </c>
    </row>
    <row r="122" spans="2:7" x14ac:dyDescent="0.3">
      <c r="B122" s="15" t="s">
        <v>57</v>
      </c>
      <c r="C122" s="61">
        <v>22.5</v>
      </c>
      <c r="D122" s="61" t="s">
        <v>4</v>
      </c>
      <c r="E122" s="61">
        <v>130.9</v>
      </c>
      <c r="F122" s="62">
        <v>581.78</v>
      </c>
      <c r="G122" s="62" t="s">
        <v>4</v>
      </c>
    </row>
    <row r="123" spans="2:7" x14ac:dyDescent="0.3">
      <c r="B123" s="78" t="s">
        <v>58</v>
      </c>
      <c r="C123" s="79">
        <v>215388.06</v>
      </c>
      <c r="D123" s="79" t="s">
        <v>4</v>
      </c>
      <c r="E123" s="79">
        <v>237688.85</v>
      </c>
      <c r="F123" s="80">
        <v>110.35</v>
      </c>
      <c r="G123" s="80" t="s">
        <v>4</v>
      </c>
    </row>
    <row r="124" spans="2:7" x14ac:dyDescent="0.3">
      <c r="B124" s="15" t="s">
        <v>59</v>
      </c>
      <c r="C124" s="61">
        <v>39682.07</v>
      </c>
      <c r="D124" s="61" t="s">
        <v>4</v>
      </c>
      <c r="E124" s="61">
        <v>32366.29</v>
      </c>
      <c r="F124" s="62">
        <v>81.56</v>
      </c>
      <c r="G124" s="62" t="s">
        <v>4</v>
      </c>
    </row>
    <row r="125" spans="2:7" x14ac:dyDescent="0.3">
      <c r="B125" s="15" t="s">
        <v>60</v>
      </c>
      <c r="C125" s="61">
        <v>77698.95</v>
      </c>
      <c r="D125" s="61" t="s">
        <v>4</v>
      </c>
      <c r="E125" s="61">
        <v>84254.87</v>
      </c>
      <c r="F125" s="62">
        <v>108.44</v>
      </c>
      <c r="G125" s="62" t="s">
        <v>4</v>
      </c>
    </row>
    <row r="126" spans="2:7" x14ac:dyDescent="0.3">
      <c r="B126" s="15" t="s">
        <v>61</v>
      </c>
      <c r="C126" s="61">
        <v>80284.34</v>
      </c>
      <c r="D126" s="61" t="s">
        <v>4</v>
      </c>
      <c r="E126" s="61">
        <v>98370.06</v>
      </c>
      <c r="F126" s="62">
        <v>122.53</v>
      </c>
      <c r="G126" s="62" t="s">
        <v>4</v>
      </c>
    </row>
    <row r="127" spans="2:7" x14ac:dyDescent="0.3">
      <c r="B127" s="15" t="s">
        <v>62</v>
      </c>
      <c r="C127" s="61">
        <v>7586.41</v>
      </c>
      <c r="D127" s="61" t="s">
        <v>4</v>
      </c>
      <c r="E127" s="61">
        <v>19626.46</v>
      </c>
      <c r="F127" s="62">
        <v>258.70999999999998</v>
      </c>
      <c r="G127" s="62" t="s">
        <v>4</v>
      </c>
    </row>
    <row r="128" spans="2:7" x14ac:dyDescent="0.3">
      <c r="B128" s="15" t="s">
        <v>630</v>
      </c>
      <c r="C128" s="61">
        <v>9519.0300000000007</v>
      </c>
      <c r="D128" s="61" t="s">
        <v>4</v>
      </c>
      <c r="E128" s="61">
        <v>2306.39</v>
      </c>
      <c r="F128" s="62">
        <v>24.23</v>
      </c>
      <c r="G128" s="62" t="s">
        <v>4</v>
      </c>
    </row>
    <row r="129" spans="2:7" x14ac:dyDescent="0.3">
      <c r="B129" s="15" t="s">
        <v>63</v>
      </c>
      <c r="C129" s="61">
        <v>617.26</v>
      </c>
      <c r="D129" s="61" t="s">
        <v>4</v>
      </c>
      <c r="E129" s="61">
        <v>764.78</v>
      </c>
      <c r="F129" s="62">
        <v>123.9</v>
      </c>
      <c r="G129" s="62" t="s">
        <v>4</v>
      </c>
    </row>
    <row r="130" spans="2:7" x14ac:dyDescent="0.3">
      <c r="B130" s="78" t="s">
        <v>64</v>
      </c>
      <c r="C130" s="79">
        <v>940225.71</v>
      </c>
      <c r="D130" s="79" t="s">
        <v>4</v>
      </c>
      <c r="E130" s="79">
        <v>1340567.53</v>
      </c>
      <c r="F130" s="80">
        <v>142.58000000000001</v>
      </c>
      <c r="G130" s="80" t="s">
        <v>4</v>
      </c>
    </row>
    <row r="131" spans="2:7" x14ac:dyDescent="0.3">
      <c r="B131" s="15" t="s">
        <v>631</v>
      </c>
      <c r="C131" s="61">
        <v>31170.81</v>
      </c>
      <c r="D131" s="61" t="s">
        <v>4</v>
      </c>
      <c r="E131" s="61">
        <v>59594.15</v>
      </c>
      <c r="F131" s="62">
        <v>191.19</v>
      </c>
      <c r="G131" s="62" t="s">
        <v>4</v>
      </c>
    </row>
    <row r="132" spans="2:7" x14ac:dyDescent="0.3">
      <c r="B132" s="15" t="s">
        <v>632</v>
      </c>
      <c r="C132" s="61">
        <v>348676.17</v>
      </c>
      <c r="D132" s="61" t="s">
        <v>4</v>
      </c>
      <c r="E132" s="61">
        <v>586016.11</v>
      </c>
      <c r="F132" s="62">
        <v>168.07</v>
      </c>
      <c r="G132" s="62" t="s">
        <v>4</v>
      </c>
    </row>
    <row r="133" spans="2:7" x14ac:dyDescent="0.3">
      <c r="B133" s="15" t="s">
        <v>65</v>
      </c>
      <c r="C133" s="61">
        <v>48635.45</v>
      </c>
      <c r="D133" s="61" t="s">
        <v>4</v>
      </c>
      <c r="E133" s="61">
        <v>43719.9</v>
      </c>
      <c r="F133" s="62">
        <v>89.89</v>
      </c>
      <c r="G133" s="62" t="s">
        <v>4</v>
      </c>
    </row>
    <row r="134" spans="2:7" x14ac:dyDescent="0.3">
      <c r="B134" s="15" t="s">
        <v>66</v>
      </c>
      <c r="C134" s="61">
        <v>106100.23</v>
      </c>
      <c r="D134" s="61" t="s">
        <v>4</v>
      </c>
      <c r="E134" s="61">
        <v>197002.32</v>
      </c>
      <c r="F134" s="62">
        <v>185.68</v>
      </c>
      <c r="G134" s="62" t="s">
        <v>4</v>
      </c>
    </row>
    <row r="135" spans="2:7" x14ac:dyDescent="0.3">
      <c r="B135" s="15" t="s">
        <v>67</v>
      </c>
      <c r="C135" s="61">
        <v>49117.79</v>
      </c>
      <c r="D135" s="61" t="s">
        <v>4</v>
      </c>
      <c r="E135" s="61">
        <v>48703.22</v>
      </c>
      <c r="F135" s="62">
        <v>99.16</v>
      </c>
      <c r="G135" s="62" t="s">
        <v>4</v>
      </c>
    </row>
    <row r="136" spans="2:7" x14ac:dyDescent="0.3">
      <c r="B136" s="15" t="s">
        <v>68</v>
      </c>
      <c r="C136" s="61">
        <v>4432.38</v>
      </c>
      <c r="D136" s="61" t="s">
        <v>4</v>
      </c>
      <c r="E136" s="61">
        <v>12828.41</v>
      </c>
      <c r="F136" s="62">
        <v>289.42</v>
      </c>
      <c r="G136" s="62" t="s">
        <v>4</v>
      </c>
    </row>
    <row r="137" spans="2:7" x14ac:dyDescent="0.3">
      <c r="B137" s="15" t="s">
        <v>69</v>
      </c>
      <c r="C137" s="61">
        <v>142012.97</v>
      </c>
      <c r="D137" s="61" t="s">
        <v>4</v>
      </c>
      <c r="E137" s="61">
        <v>147628.20000000001</v>
      </c>
      <c r="F137" s="62">
        <v>103.95</v>
      </c>
      <c r="G137" s="62" t="s">
        <v>4</v>
      </c>
    </row>
    <row r="138" spans="2:7" x14ac:dyDescent="0.3">
      <c r="B138" s="15" t="s">
        <v>70</v>
      </c>
      <c r="C138" s="61">
        <v>45236.82</v>
      </c>
      <c r="D138" s="61" t="s">
        <v>4</v>
      </c>
      <c r="E138" s="61">
        <v>43660.45</v>
      </c>
      <c r="F138" s="62">
        <v>96.52</v>
      </c>
      <c r="G138" s="62" t="s">
        <v>4</v>
      </c>
    </row>
    <row r="139" spans="2:7" x14ac:dyDescent="0.3">
      <c r="B139" s="15" t="s">
        <v>71</v>
      </c>
      <c r="C139" s="61">
        <v>164843.09</v>
      </c>
      <c r="D139" s="61" t="s">
        <v>4</v>
      </c>
      <c r="E139" s="61">
        <v>201414.77</v>
      </c>
      <c r="F139" s="62">
        <v>122.19</v>
      </c>
      <c r="G139" s="62" t="s">
        <v>4</v>
      </c>
    </row>
    <row r="140" spans="2:7" x14ac:dyDescent="0.3">
      <c r="B140" s="78" t="s">
        <v>72</v>
      </c>
      <c r="C140" s="79">
        <v>133270.34</v>
      </c>
      <c r="D140" s="79" t="s">
        <v>4</v>
      </c>
      <c r="E140" s="79">
        <v>157339.95000000001</v>
      </c>
      <c r="F140" s="80">
        <v>118.06</v>
      </c>
      <c r="G140" s="80" t="s">
        <v>4</v>
      </c>
    </row>
    <row r="141" spans="2:7" x14ac:dyDescent="0.3">
      <c r="B141" s="15" t="s">
        <v>73</v>
      </c>
      <c r="C141" s="61">
        <v>41412.15</v>
      </c>
      <c r="D141" s="61" t="s">
        <v>4</v>
      </c>
      <c r="E141" s="61">
        <v>36974.629999999997</v>
      </c>
      <c r="F141" s="62">
        <v>89.28</v>
      </c>
      <c r="G141" s="62" t="s">
        <v>4</v>
      </c>
    </row>
    <row r="142" spans="2:7" x14ac:dyDescent="0.3">
      <c r="B142" s="15" t="s">
        <v>74</v>
      </c>
      <c r="C142" s="61">
        <v>20570.509999999998</v>
      </c>
      <c r="D142" s="61" t="s">
        <v>4</v>
      </c>
      <c r="E142" s="61">
        <v>25220.13</v>
      </c>
      <c r="F142" s="62">
        <v>122.6</v>
      </c>
      <c r="G142" s="62" t="s">
        <v>4</v>
      </c>
    </row>
    <row r="143" spans="2:7" x14ac:dyDescent="0.3">
      <c r="B143" s="15" t="s">
        <v>75</v>
      </c>
      <c r="C143" s="61">
        <v>21701.99</v>
      </c>
      <c r="D143" s="61" t="s">
        <v>4</v>
      </c>
      <c r="E143" s="61">
        <v>25690.41</v>
      </c>
      <c r="F143" s="62">
        <v>118.38</v>
      </c>
      <c r="G143" s="62" t="s">
        <v>4</v>
      </c>
    </row>
    <row r="144" spans="2:7" x14ac:dyDescent="0.3">
      <c r="B144" s="15" t="s">
        <v>76</v>
      </c>
      <c r="C144" s="61">
        <v>5115.2299999999996</v>
      </c>
      <c r="D144" s="61" t="s">
        <v>4</v>
      </c>
      <c r="E144" s="61">
        <v>5320.32</v>
      </c>
      <c r="F144" s="62">
        <v>104.01</v>
      </c>
      <c r="G144" s="62" t="s">
        <v>4</v>
      </c>
    </row>
    <row r="145" spans="2:7" x14ac:dyDescent="0.3">
      <c r="B145" s="15" t="s">
        <v>77</v>
      </c>
      <c r="C145" s="61">
        <v>17871.28</v>
      </c>
      <c r="D145" s="61" t="s">
        <v>4</v>
      </c>
      <c r="E145" s="61">
        <v>27769.53</v>
      </c>
      <c r="F145" s="62">
        <v>155.38999999999999</v>
      </c>
      <c r="G145" s="62" t="s">
        <v>4</v>
      </c>
    </row>
    <row r="146" spans="2:7" x14ac:dyDescent="0.3">
      <c r="B146" s="15" t="s">
        <v>696</v>
      </c>
      <c r="C146" s="61" t="s">
        <v>4</v>
      </c>
      <c r="D146" s="61" t="s">
        <v>4</v>
      </c>
      <c r="E146" s="61">
        <v>11595.37</v>
      </c>
      <c r="F146" s="62">
        <v>0</v>
      </c>
      <c r="G146" s="62" t="s">
        <v>4</v>
      </c>
    </row>
    <row r="147" spans="2:7" x14ac:dyDescent="0.3">
      <c r="B147" s="15" t="s">
        <v>78</v>
      </c>
      <c r="C147" s="61">
        <v>26599.18</v>
      </c>
      <c r="D147" s="61" t="s">
        <v>4</v>
      </c>
      <c r="E147" s="61">
        <v>24769.56</v>
      </c>
      <c r="F147" s="62">
        <v>93.12</v>
      </c>
      <c r="G147" s="62" t="s">
        <v>4</v>
      </c>
    </row>
    <row r="148" spans="2:7" x14ac:dyDescent="0.3">
      <c r="B148" s="14" t="s">
        <v>79</v>
      </c>
      <c r="C148" s="33">
        <v>43993.58</v>
      </c>
      <c r="D148" s="33">
        <v>142660</v>
      </c>
      <c r="E148" s="33">
        <v>56584.58</v>
      </c>
      <c r="F148" s="34">
        <v>128.62</v>
      </c>
      <c r="G148" s="34">
        <v>39.659999999999997</v>
      </c>
    </row>
    <row r="149" spans="2:7" x14ac:dyDescent="0.3">
      <c r="B149" s="78" t="s">
        <v>80</v>
      </c>
      <c r="C149" s="79">
        <v>40758.28</v>
      </c>
      <c r="D149" s="79" t="s">
        <v>4</v>
      </c>
      <c r="E149" s="79">
        <v>52973.5</v>
      </c>
      <c r="F149" s="80">
        <v>129.97</v>
      </c>
      <c r="G149" s="80" t="s">
        <v>4</v>
      </c>
    </row>
    <row r="150" spans="2:7" ht="26.4" x14ac:dyDescent="0.3">
      <c r="B150" s="15" t="s">
        <v>633</v>
      </c>
      <c r="C150" s="61">
        <v>1146.02</v>
      </c>
      <c r="D150" s="61" t="s">
        <v>4</v>
      </c>
      <c r="E150" s="61">
        <v>922.37</v>
      </c>
      <c r="F150" s="62">
        <v>80.48</v>
      </c>
      <c r="G150" s="62" t="s">
        <v>4</v>
      </c>
    </row>
    <row r="151" spans="2:7" ht="26.4" x14ac:dyDescent="0.3">
      <c r="B151" s="15" t="s">
        <v>634</v>
      </c>
      <c r="C151" s="61">
        <v>39612.26</v>
      </c>
      <c r="D151" s="61" t="s">
        <v>4</v>
      </c>
      <c r="E151" s="61">
        <v>52051.13</v>
      </c>
      <c r="F151" s="62">
        <v>131.4</v>
      </c>
      <c r="G151" s="62" t="s">
        <v>4</v>
      </c>
    </row>
    <row r="152" spans="2:7" x14ac:dyDescent="0.3">
      <c r="B152" s="78" t="s">
        <v>81</v>
      </c>
      <c r="C152" s="79">
        <v>3235.3</v>
      </c>
      <c r="D152" s="79" t="s">
        <v>4</v>
      </c>
      <c r="E152" s="79">
        <v>3611.08</v>
      </c>
      <c r="F152" s="80">
        <v>111.61</v>
      </c>
      <c r="G152" s="80" t="s">
        <v>4</v>
      </c>
    </row>
    <row r="153" spans="2:7" x14ac:dyDescent="0.3">
      <c r="B153" s="15" t="s">
        <v>82</v>
      </c>
      <c r="C153" s="61">
        <v>3037.42</v>
      </c>
      <c r="D153" s="61" t="s">
        <v>4</v>
      </c>
      <c r="E153" s="61">
        <v>3557.77</v>
      </c>
      <c r="F153" s="62">
        <v>117.13</v>
      </c>
      <c r="G153" s="62" t="s">
        <v>4</v>
      </c>
    </row>
    <row r="154" spans="2:7" x14ac:dyDescent="0.3">
      <c r="B154" s="15" t="s">
        <v>83</v>
      </c>
      <c r="C154" s="61">
        <v>197.88</v>
      </c>
      <c r="D154" s="61" t="s">
        <v>4</v>
      </c>
      <c r="E154" s="61">
        <v>53.31</v>
      </c>
      <c r="F154" s="62">
        <v>26.94</v>
      </c>
      <c r="G154" s="62" t="s">
        <v>4</v>
      </c>
    </row>
    <row r="155" spans="2:7" x14ac:dyDescent="0.3">
      <c r="B155" s="14" t="s">
        <v>84</v>
      </c>
      <c r="C155" s="33">
        <v>623434.30000000005</v>
      </c>
      <c r="D155" s="33">
        <v>686000</v>
      </c>
      <c r="E155" s="33">
        <v>646284.39</v>
      </c>
      <c r="F155" s="34">
        <v>103.67</v>
      </c>
      <c r="G155" s="34">
        <v>94.21</v>
      </c>
    </row>
    <row r="156" spans="2:7" ht="26.4" x14ac:dyDescent="0.3">
      <c r="B156" s="78" t="s">
        <v>635</v>
      </c>
      <c r="C156" s="79">
        <v>617523.98</v>
      </c>
      <c r="D156" s="79" t="s">
        <v>4</v>
      </c>
      <c r="E156" s="79">
        <v>641101.31999999995</v>
      </c>
      <c r="F156" s="80">
        <v>103.82</v>
      </c>
      <c r="G156" s="80" t="s">
        <v>4</v>
      </c>
    </row>
    <row r="157" spans="2:7" x14ac:dyDescent="0.3">
      <c r="B157" s="15" t="s">
        <v>85</v>
      </c>
      <c r="C157" s="61">
        <v>617523.98</v>
      </c>
      <c r="D157" s="61" t="s">
        <v>4</v>
      </c>
      <c r="E157" s="61">
        <v>641101.31999999995</v>
      </c>
      <c r="F157" s="62">
        <v>103.82</v>
      </c>
      <c r="G157" s="62" t="s">
        <v>4</v>
      </c>
    </row>
    <row r="158" spans="2:7" ht="26.4" x14ac:dyDescent="0.3">
      <c r="B158" s="78" t="s">
        <v>636</v>
      </c>
      <c r="C158" s="79">
        <v>5910.32</v>
      </c>
      <c r="D158" s="79" t="s">
        <v>4</v>
      </c>
      <c r="E158" s="79">
        <v>5183.07</v>
      </c>
      <c r="F158" s="80">
        <v>87.7</v>
      </c>
      <c r="G158" s="80" t="s">
        <v>4</v>
      </c>
    </row>
    <row r="159" spans="2:7" x14ac:dyDescent="0.3">
      <c r="B159" s="15" t="s">
        <v>86</v>
      </c>
      <c r="C159" s="61">
        <v>5910.32</v>
      </c>
      <c r="D159" s="61" t="s">
        <v>4</v>
      </c>
      <c r="E159" s="61">
        <v>5183.07</v>
      </c>
      <c r="F159" s="62">
        <v>87.7</v>
      </c>
      <c r="G159" s="62" t="s">
        <v>4</v>
      </c>
    </row>
    <row r="160" spans="2:7" x14ac:dyDescent="0.3">
      <c r="B160" s="14" t="s">
        <v>87</v>
      </c>
      <c r="C160" s="33">
        <v>367863.59</v>
      </c>
      <c r="D160" s="33">
        <v>2026969</v>
      </c>
      <c r="E160" s="33">
        <v>588765.31999999995</v>
      </c>
      <c r="F160" s="34">
        <v>160.05000000000001</v>
      </c>
      <c r="G160" s="34">
        <v>29.05</v>
      </c>
    </row>
    <row r="161" spans="2:7" x14ac:dyDescent="0.3">
      <c r="B161" s="78" t="s">
        <v>637</v>
      </c>
      <c r="C161" s="79">
        <v>62535.18</v>
      </c>
      <c r="D161" s="79" t="s">
        <v>4</v>
      </c>
      <c r="E161" s="79">
        <v>262124.97</v>
      </c>
      <c r="F161" s="80">
        <v>419.16</v>
      </c>
      <c r="G161" s="80" t="s">
        <v>4</v>
      </c>
    </row>
    <row r="162" spans="2:7" x14ac:dyDescent="0.3">
      <c r="B162" s="15" t="s">
        <v>638</v>
      </c>
      <c r="C162" s="61">
        <v>62535.18</v>
      </c>
      <c r="D162" s="61" t="s">
        <v>4</v>
      </c>
      <c r="E162" s="61">
        <v>262124.97</v>
      </c>
      <c r="F162" s="62">
        <v>419.16</v>
      </c>
      <c r="G162" s="62" t="s">
        <v>4</v>
      </c>
    </row>
    <row r="163" spans="2:7" x14ac:dyDescent="0.3">
      <c r="B163" s="78" t="s">
        <v>639</v>
      </c>
      <c r="C163" s="79">
        <v>9643.08</v>
      </c>
      <c r="D163" s="79" t="s">
        <v>4</v>
      </c>
      <c r="E163" s="79">
        <v>9643.08</v>
      </c>
      <c r="F163" s="80">
        <v>100</v>
      </c>
      <c r="G163" s="80" t="s">
        <v>4</v>
      </c>
    </row>
    <row r="164" spans="2:7" x14ac:dyDescent="0.3">
      <c r="B164" s="15" t="s">
        <v>640</v>
      </c>
      <c r="C164" s="61">
        <v>9643.08</v>
      </c>
      <c r="D164" s="61" t="s">
        <v>4</v>
      </c>
      <c r="E164" s="61">
        <v>9643.08</v>
      </c>
      <c r="F164" s="62">
        <v>100</v>
      </c>
      <c r="G164" s="62" t="s">
        <v>4</v>
      </c>
    </row>
    <row r="165" spans="2:7" x14ac:dyDescent="0.3">
      <c r="B165" s="78" t="s">
        <v>88</v>
      </c>
      <c r="C165" s="79">
        <v>278320.46000000002</v>
      </c>
      <c r="D165" s="79" t="s">
        <v>4</v>
      </c>
      <c r="E165" s="79">
        <v>264365</v>
      </c>
      <c r="F165" s="80">
        <v>94.99</v>
      </c>
      <c r="G165" s="80" t="s">
        <v>4</v>
      </c>
    </row>
    <row r="166" spans="2:7" x14ac:dyDescent="0.3">
      <c r="B166" s="15" t="s">
        <v>89</v>
      </c>
      <c r="C166" s="61">
        <v>215120.46</v>
      </c>
      <c r="D166" s="61" t="s">
        <v>4</v>
      </c>
      <c r="E166" s="61">
        <v>264365</v>
      </c>
      <c r="F166" s="62">
        <v>122.89</v>
      </c>
      <c r="G166" s="62" t="s">
        <v>4</v>
      </c>
    </row>
    <row r="167" spans="2:7" x14ac:dyDescent="0.3">
      <c r="B167" s="15" t="s">
        <v>451</v>
      </c>
      <c r="C167" s="61">
        <v>63200</v>
      </c>
      <c r="D167" s="61" t="s">
        <v>4</v>
      </c>
      <c r="E167" s="61" t="s">
        <v>4</v>
      </c>
      <c r="F167" s="62">
        <v>0</v>
      </c>
      <c r="G167" s="62" t="s">
        <v>4</v>
      </c>
    </row>
    <row r="168" spans="2:7" x14ac:dyDescent="0.3">
      <c r="B168" s="78" t="s">
        <v>641</v>
      </c>
      <c r="C168" s="79">
        <v>17364.87</v>
      </c>
      <c r="D168" s="79" t="s">
        <v>4</v>
      </c>
      <c r="E168" s="79">
        <v>52632.27</v>
      </c>
      <c r="F168" s="80">
        <v>303.10000000000002</v>
      </c>
      <c r="G168" s="80" t="s">
        <v>4</v>
      </c>
    </row>
    <row r="169" spans="2:7" x14ac:dyDescent="0.3">
      <c r="B169" s="15" t="s">
        <v>642</v>
      </c>
      <c r="C169" s="61">
        <v>17364.87</v>
      </c>
      <c r="D169" s="61" t="s">
        <v>4</v>
      </c>
      <c r="E169" s="61">
        <v>52632.27</v>
      </c>
      <c r="F169" s="62">
        <v>303.10000000000002</v>
      </c>
      <c r="G169" s="62" t="s">
        <v>4</v>
      </c>
    </row>
    <row r="170" spans="2:7" ht="26.4" x14ac:dyDescent="0.3">
      <c r="B170" s="14" t="s">
        <v>90</v>
      </c>
      <c r="C170" s="33">
        <v>482671.35999999999</v>
      </c>
      <c r="D170" s="33">
        <v>1161500</v>
      </c>
      <c r="E170" s="33">
        <v>591088.69999999995</v>
      </c>
      <c r="F170" s="34">
        <v>122.46</v>
      </c>
      <c r="G170" s="34">
        <v>50.89</v>
      </c>
    </row>
    <row r="171" spans="2:7" x14ac:dyDescent="0.3">
      <c r="B171" s="78" t="s">
        <v>91</v>
      </c>
      <c r="C171" s="79">
        <v>482671.35999999999</v>
      </c>
      <c r="D171" s="79" t="s">
        <v>4</v>
      </c>
      <c r="E171" s="79">
        <v>591088.69999999995</v>
      </c>
      <c r="F171" s="80">
        <v>122.46</v>
      </c>
      <c r="G171" s="80" t="s">
        <v>4</v>
      </c>
    </row>
    <row r="172" spans="2:7" x14ac:dyDescent="0.3">
      <c r="B172" s="15" t="s">
        <v>92</v>
      </c>
      <c r="C172" s="61">
        <v>183265.96</v>
      </c>
      <c r="D172" s="61" t="s">
        <v>4</v>
      </c>
      <c r="E172" s="61">
        <v>207239.38</v>
      </c>
      <c r="F172" s="62">
        <v>113.08</v>
      </c>
      <c r="G172" s="62" t="s">
        <v>4</v>
      </c>
    </row>
    <row r="173" spans="2:7" x14ac:dyDescent="0.3">
      <c r="B173" s="15" t="s">
        <v>93</v>
      </c>
      <c r="C173" s="61">
        <v>299405.40000000002</v>
      </c>
      <c r="D173" s="61" t="s">
        <v>4</v>
      </c>
      <c r="E173" s="61">
        <v>383849.32</v>
      </c>
      <c r="F173" s="62">
        <v>128.19999999999999</v>
      </c>
      <c r="G173" s="62" t="s">
        <v>4</v>
      </c>
    </row>
    <row r="174" spans="2:7" x14ac:dyDescent="0.3">
      <c r="B174" s="14" t="s">
        <v>643</v>
      </c>
      <c r="C174" s="33">
        <v>595531.29</v>
      </c>
      <c r="D174" s="33">
        <v>1161810.68</v>
      </c>
      <c r="E174" s="33">
        <v>682149.02</v>
      </c>
      <c r="F174" s="34">
        <v>114.54</v>
      </c>
      <c r="G174" s="34">
        <v>58.71</v>
      </c>
    </row>
    <row r="175" spans="2:7" x14ac:dyDescent="0.3">
      <c r="B175" s="78" t="s">
        <v>94</v>
      </c>
      <c r="C175" s="79">
        <v>595531.29</v>
      </c>
      <c r="D175" s="79" t="s">
        <v>4</v>
      </c>
      <c r="E175" s="79">
        <v>676302.49</v>
      </c>
      <c r="F175" s="80">
        <v>113.56</v>
      </c>
      <c r="G175" s="80" t="s">
        <v>4</v>
      </c>
    </row>
    <row r="176" spans="2:7" x14ac:dyDescent="0.3">
      <c r="B176" s="15" t="s">
        <v>95</v>
      </c>
      <c r="C176" s="61">
        <v>585548.37</v>
      </c>
      <c r="D176" s="61" t="s">
        <v>4</v>
      </c>
      <c r="E176" s="61">
        <v>652660.68000000005</v>
      </c>
      <c r="F176" s="62">
        <v>111.46</v>
      </c>
      <c r="G176" s="62" t="s">
        <v>4</v>
      </c>
    </row>
    <row r="177" spans="2:7" x14ac:dyDescent="0.3">
      <c r="B177" s="15" t="s">
        <v>96</v>
      </c>
      <c r="C177" s="61">
        <v>490.7</v>
      </c>
      <c r="D177" s="61" t="s">
        <v>4</v>
      </c>
      <c r="E177" s="61" t="s">
        <v>4</v>
      </c>
      <c r="F177" s="62">
        <v>0</v>
      </c>
      <c r="G177" s="62" t="s">
        <v>4</v>
      </c>
    </row>
    <row r="178" spans="2:7" x14ac:dyDescent="0.3">
      <c r="B178" s="15" t="s">
        <v>516</v>
      </c>
      <c r="C178" s="61">
        <v>9492.2199999999993</v>
      </c>
      <c r="D178" s="61" t="s">
        <v>4</v>
      </c>
      <c r="E178" s="61">
        <v>23641.81</v>
      </c>
      <c r="F178" s="62">
        <v>249.07</v>
      </c>
      <c r="G178" s="62" t="s">
        <v>4</v>
      </c>
    </row>
    <row r="179" spans="2:7" x14ac:dyDescent="0.3">
      <c r="B179" s="78" t="s">
        <v>697</v>
      </c>
      <c r="C179" s="79" t="s">
        <v>4</v>
      </c>
      <c r="D179" s="79" t="s">
        <v>4</v>
      </c>
      <c r="E179" s="79">
        <v>5846.53</v>
      </c>
      <c r="F179" s="80">
        <v>0</v>
      </c>
      <c r="G179" s="80" t="s">
        <v>4</v>
      </c>
    </row>
    <row r="180" spans="2:7" ht="26.4" x14ac:dyDescent="0.3">
      <c r="B180" s="15" t="s">
        <v>698</v>
      </c>
      <c r="C180" s="61" t="s">
        <v>4</v>
      </c>
      <c r="D180" s="61" t="s">
        <v>4</v>
      </c>
      <c r="E180" s="61">
        <v>5846.53</v>
      </c>
      <c r="F180" s="62">
        <v>0</v>
      </c>
      <c r="G180" s="62" t="s">
        <v>4</v>
      </c>
    </row>
    <row r="181" spans="2:7" x14ac:dyDescent="0.3">
      <c r="B181" s="7" t="s">
        <v>97</v>
      </c>
      <c r="C181" s="39">
        <v>2480468.73</v>
      </c>
      <c r="D181" s="39">
        <v>8399885</v>
      </c>
      <c r="E181" s="39">
        <v>2422829.65</v>
      </c>
      <c r="F181" s="40">
        <v>97.68</v>
      </c>
      <c r="G181" s="40">
        <v>28.84</v>
      </c>
    </row>
    <row r="182" spans="2:7" x14ac:dyDescent="0.3">
      <c r="B182" s="14" t="s">
        <v>98</v>
      </c>
      <c r="C182" s="33">
        <v>125160.16</v>
      </c>
      <c r="D182" s="33">
        <v>1541500</v>
      </c>
      <c r="E182" s="33">
        <v>93789.04</v>
      </c>
      <c r="F182" s="34">
        <v>74.94</v>
      </c>
      <c r="G182" s="34">
        <v>6.08</v>
      </c>
    </row>
    <row r="183" spans="2:7" x14ac:dyDescent="0.3">
      <c r="B183" s="78" t="s">
        <v>99</v>
      </c>
      <c r="C183" s="79">
        <v>122910.16</v>
      </c>
      <c r="D183" s="79" t="s">
        <v>4</v>
      </c>
      <c r="E183" s="79">
        <v>42158.5</v>
      </c>
      <c r="F183" s="80">
        <v>34.299999999999997</v>
      </c>
      <c r="G183" s="80" t="s">
        <v>4</v>
      </c>
    </row>
    <row r="184" spans="2:7" x14ac:dyDescent="0.3">
      <c r="B184" s="15" t="s">
        <v>100</v>
      </c>
      <c r="C184" s="61">
        <v>122910.16</v>
      </c>
      <c r="D184" s="61" t="s">
        <v>4</v>
      </c>
      <c r="E184" s="61">
        <v>42158.5</v>
      </c>
      <c r="F184" s="62">
        <v>34.299999999999997</v>
      </c>
      <c r="G184" s="62" t="s">
        <v>4</v>
      </c>
    </row>
    <row r="185" spans="2:7" x14ac:dyDescent="0.3">
      <c r="B185" s="78" t="s">
        <v>644</v>
      </c>
      <c r="C185" s="79">
        <v>2250</v>
      </c>
      <c r="D185" s="79" t="s">
        <v>4</v>
      </c>
      <c r="E185" s="79">
        <v>51630.54</v>
      </c>
      <c r="F185" s="80">
        <v>2294.69</v>
      </c>
      <c r="G185" s="80" t="s">
        <v>4</v>
      </c>
    </row>
    <row r="186" spans="2:7" x14ac:dyDescent="0.3">
      <c r="B186" s="15" t="s">
        <v>645</v>
      </c>
      <c r="C186" s="61">
        <v>2250</v>
      </c>
      <c r="D186" s="61" t="s">
        <v>4</v>
      </c>
      <c r="E186" s="61">
        <v>51630.54</v>
      </c>
      <c r="F186" s="62">
        <v>2294.69</v>
      </c>
      <c r="G186" s="62" t="s">
        <v>4</v>
      </c>
    </row>
    <row r="187" spans="2:7" x14ac:dyDescent="0.3">
      <c r="B187" s="14" t="s">
        <v>101</v>
      </c>
      <c r="C187" s="33">
        <v>929521.49</v>
      </c>
      <c r="D187" s="33">
        <v>3358825</v>
      </c>
      <c r="E187" s="33">
        <v>1058062.08</v>
      </c>
      <c r="F187" s="34">
        <v>113.83</v>
      </c>
      <c r="G187" s="34">
        <v>31.5</v>
      </c>
    </row>
    <row r="188" spans="2:7" x14ac:dyDescent="0.3">
      <c r="B188" s="78" t="s">
        <v>102</v>
      </c>
      <c r="C188" s="79">
        <v>396910.9</v>
      </c>
      <c r="D188" s="79" t="s">
        <v>4</v>
      </c>
      <c r="E188" s="79">
        <v>992394.63</v>
      </c>
      <c r="F188" s="80">
        <v>250.03</v>
      </c>
      <c r="G188" s="80" t="s">
        <v>4</v>
      </c>
    </row>
    <row r="189" spans="2:7" x14ac:dyDescent="0.3">
      <c r="B189" s="15" t="s">
        <v>103</v>
      </c>
      <c r="C189" s="61">
        <v>21275.63</v>
      </c>
      <c r="D189" s="61" t="s">
        <v>4</v>
      </c>
      <c r="E189" s="61">
        <v>29250</v>
      </c>
      <c r="F189" s="62">
        <v>137.47999999999999</v>
      </c>
      <c r="G189" s="62" t="s">
        <v>4</v>
      </c>
    </row>
    <row r="190" spans="2:7" x14ac:dyDescent="0.3">
      <c r="B190" s="15" t="s">
        <v>452</v>
      </c>
      <c r="C190" s="61">
        <v>339482.57</v>
      </c>
      <c r="D190" s="61" t="s">
        <v>4</v>
      </c>
      <c r="E190" s="61">
        <v>8107.5</v>
      </c>
      <c r="F190" s="62">
        <v>2.39</v>
      </c>
      <c r="G190" s="62" t="s">
        <v>4</v>
      </c>
    </row>
    <row r="191" spans="2:7" x14ac:dyDescent="0.3">
      <c r="B191" s="15" t="s">
        <v>104</v>
      </c>
      <c r="C191" s="61">
        <v>36152.699999999997</v>
      </c>
      <c r="D191" s="61" t="s">
        <v>4</v>
      </c>
      <c r="E191" s="61">
        <v>955037.13</v>
      </c>
      <c r="F191" s="62">
        <v>2641.68</v>
      </c>
      <c r="G191" s="62" t="s">
        <v>4</v>
      </c>
    </row>
    <row r="192" spans="2:7" x14ac:dyDescent="0.3">
      <c r="B192" s="78" t="s">
        <v>105</v>
      </c>
      <c r="C192" s="79">
        <v>532610.59</v>
      </c>
      <c r="D192" s="79" t="s">
        <v>4</v>
      </c>
      <c r="E192" s="79">
        <v>47877.45</v>
      </c>
      <c r="F192" s="80">
        <v>8.99</v>
      </c>
      <c r="G192" s="80" t="s">
        <v>4</v>
      </c>
    </row>
    <row r="193" spans="1:8" x14ac:dyDescent="0.3">
      <c r="B193" s="15" t="s">
        <v>106</v>
      </c>
      <c r="C193" s="61">
        <v>408974.14</v>
      </c>
      <c r="D193" s="61" t="s">
        <v>4</v>
      </c>
      <c r="E193" s="61">
        <v>3911.01</v>
      </c>
      <c r="F193" s="62">
        <v>0.96</v>
      </c>
      <c r="G193" s="62" t="s">
        <v>4</v>
      </c>
    </row>
    <row r="194" spans="1:8" x14ac:dyDescent="0.3">
      <c r="B194" s="15" t="s">
        <v>107</v>
      </c>
      <c r="C194" s="61">
        <v>850</v>
      </c>
      <c r="D194" s="61" t="s">
        <v>4</v>
      </c>
      <c r="E194" s="61" t="s">
        <v>4</v>
      </c>
      <c r="F194" s="62">
        <v>0</v>
      </c>
      <c r="G194" s="62" t="s">
        <v>4</v>
      </c>
    </row>
    <row r="195" spans="1:8" x14ac:dyDescent="0.3">
      <c r="B195" s="15" t="s">
        <v>646</v>
      </c>
      <c r="C195" s="61">
        <v>4621.25</v>
      </c>
      <c r="D195" s="61" t="s">
        <v>4</v>
      </c>
      <c r="E195" s="61" t="s">
        <v>4</v>
      </c>
      <c r="F195" s="62">
        <v>0</v>
      </c>
      <c r="G195" s="62" t="s">
        <v>4</v>
      </c>
    </row>
    <row r="196" spans="1:8" x14ac:dyDescent="0.3">
      <c r="B196" s="15" t="s">
        <v>108</v>
      </c>
      <c r="C196" s="61">
        <v>118165.2</v>
      </c>
      <c r="D196" s="61" t="s">
        <v>4</v>
      </c>
      <c r="E196" s="61">
        <v>43966.44</v>
      </c>
      <c r="F196" s="62">
        <v>37.21</v>
      </c>
      <c r="G196" s="62" t="s">
        <v>4</v>
      </c>
    </row>
    <row r="197" spans="1:8" x14ac:dyDescent="0.3">
      <c r="B197" s="78" t="s">
        <v>699</v>
      </c>
      <c r="C197" s="79" t="s">
        <v>4</v>
      </c>
      <c r="D197" s="79" t="s">
        <v>4</v>
      </c>
      <c r="E197" s="79">
        <v>17790</v>
      </c>
      <c r="F197" s="80">
        <v>0</v>
      </c>
      <c r="G197" s="80" t="s">
        <v>4</v>
      </c>
    </row>
    <row r="198" spans="1:8" x14ac:dyDescent="0.3">
      <c r="B198" s="15" t="s">
        <v>700</v>
      </c>
      <c r="C198" s="61" t="s">
        <v>4</v>
      </c>
      <c r="D198" s="61" t="s">
        <v>4</v>
      </c>
      <c r="E198" s="61">
        <v>290</v>
      </c>
      <c r="F198" s="62">
        <v>0</v>
      </c>
      <c r="G198" s="62" t="s">
        <v>4</v>
      </c>
      <c r="H198" s="82"/>
    </row>
    <row r="199" spans="1:8" x14ac:dyDescent="0.3">
      <c r="B199" s="15" t="s">
        <v>701</v>
      </c>
      <c r="C199" s="61" t="s">
        <v>4</v>
      </c>
      <c r="D199" s="61" t="s">
        <v>4</v>
      </c>
      <c r="E199" s="61">
        <v>17500</v>
      </c>
      <c r="F199" s="62">
        <v>0</v>
      </c>
      <c r="G199" s="62" t="s">
        <v>4</v>
      </c>
      <c r="H199" s="82"/>
    </row>
    <row r="200" spans="1:8" x14ac:dyDescent="0.3">
      <c r="B200" s="14" t="s">
        <v>109</v>
      </c>
      <c r="C200" s="33">
        <v>1425787.08</v>
      </c>
      <c r="D200" s="33">
        <v>3499560</v>
      </c>
      <c r="E200" s="33">
        <v>1270978.53</v>
      </c>
      <c r="F200" s="34">
        <v>89.14</v>
      </c>
      <c r="G200" s="34">
        <v>36.32</v>
      </c>
      <c r="H200" s="82"/>
    </row>
    <row r="201" spans="1:8" x14ac:dyDescent="0.3">
      <c r="B201" s="78" t="s">
        <v>110</v>
      </c>
      <c r="C201" s="79">
        <v>1414237.26</v>
      </c>
      <c r="D201" s="79" t="s">
        <v>4</v>
      </c>
      <c r="E201" s="79">
        <v>1267911.1599999999</v>
      </c>
      <c r="F201" s="80">
        <v>89.65</v>
      </c>
      <c r="G201" s="80" t="s">
        <v>4</v>
      </c>
      <c r="H201" s="82"/>
    </row>
    <row r="202" spans="1:8" x14ac:dyDescent="0.3">
      <c r="B202" s="15" t="s">
        <v>111</v>
      </c>
      <c r="C202" s="61">
        <v>1414237.26</v>
      </c>
      <c r="D202" s="61" t="s">
        <v>4</v>
      </c>
      <c r="E202" s="61">
        <v>1267911.1599999999</v>
      </c>
      <c r="F202" s="62">
        <v>89.65</v>
      </c>
      <c r="G202" s="62" t="s">
        <v>4</v>
      </c>
      <c r="H202" s="82"/>
    </row>
    <row r="203" spans="1:8" x14ac:dyDescent="0.3">
      <c r="B203" s="78" t="s">
        <v>453</v>
      </c>
      <c r="C203" s="79">
        <v>11549.82</v>
      </c>
      <c r="D203" s="79" t="s">
        <v>4</v>
      </c>
      <c r="E203" s="79">
        <v>3067.37</v>
      </c>
      <c r="F203" s="80">
        <v>26.56</v>
      </c>
      <c r="G203" s="80" t="s">
        <v>4</v>
      </c>
      <c r="H203" s="82"/>
    </row>
    <row r="204" spans="1:8" x14ac:dyDescent="0.3">
      <c r="B204" s="15" t="s">
        <v>485</v>
      </c>
      <c r="C204" s="61">
        <v>11549.82</v>
      </c>
      <c r="D204" s="61" t="s">
        <v>4</v>
      </c>
      <c r="E204" s="61">
        <v>3067.37</v>
      </c>
      <c r="F204" s="62">
        <v>26.56</v>
      </c>
      <c r="G204" s="62" t="s">
        <v>4</v>
      </c>
      <c r="H204" s="82"/>
    </row>
    <row r="205" spans="1:8" x14ac:dyDescent="0.3">
      <c r="C205" s="81"/>
      <c r="D205" s="81"/>
      <c r="E205" s="81"/>
      <c r="F205" s="82"/>
      <c r="G205" s="82"/>
      <c r="H205" s="82"/>
    </row>
    <row r="206" spans="1:8" x14ac:dyDescent="0.3">
      <c r="C206" s="81"/>
      <c r="D206" s="81"/>
      <c r="E206" s="81"/>
      <c r="F206" s="81"/>
      <c r="G206" s="82"/>
      <c r="H206" s="82"/>
    </row>
    <row r="207" spans="1:8" ht="15.6" x14ac:dyDescent="0.3">
      <c r="A207" s="145" t="s">
        <v>537</v>
      </c>
      <c r="B207" s="145"/>
      <c r="C207" s="145"/>
      <c r="D207" s="145"/>
      <c r="E207" s="145"/>
      <c r="F207" s="145"/>
      <c r="G207" s="145"/>
    </row>
    <row r="208" spans="1:8" ht="15.6" x14ac:dyDescent="0.3">
      <c r="A208" s="77"/>
      <c r="B208" s="77"/>
      <c r="C208" s="77"/>
      <c r="D208" s="77"/>
      <c r="E208" s="77"/>
      <c r="F208" s="77"/>
      <c r="G208" s="77"/>
    </row>
    <row r="209" spans="1:9" ht="39.6" x14ac:dyDescent="0.3">
      <c r="A209" s="77"/>
      <c r="B209" s="46" t="s">
        <v>0</v>
      </c>
      <c r="C209" s="20" t="s">
        <v>614</v>
      </c>
      <c r="D209" s="20" t="s">
        <v>693</v>
      </c>
      <c r="E209" s="20" t="s">
        <v>691</v>
      </c>
      <c r="F209" s="30" t="s">
        <v>692</v>
      </c>
      <c r="G209" s="31" t="s">
        <v>616</v>
      </c>
    </row>
    <row r="210" spans="1:9" ht="15.6" x14ac:dyDescent="0.3">
      <c r="A210" s="77"/>
      <c r="B210" s="83" t="s">
        <v>124</v>
      </c>
      <c r="C210" s="84" t="s">
        <v>112</v>
      </c>
      <c r="D210" s="84">
        <v>2</v>
      </c>
      <c r="E210" s="84">
        <v>3</v>
      </c>
      <c r="F210" s="85" t="s">
        <v>615</v>
      </c>
      <c r="G210" s="85" t="s">
        <v>545</v>
      </c>
    </row>
    <row r="211" spans="1:9" ht="15.6" x14ac:dyDescent="0.3">
      <c r="A211" s="77"/>
      <c r="B211" s="86" t="s">
        <v>647</v>
      </c>
      <c r="C211" s="87">
        <v>6271772.2000000002</v>
      </c>
      <c r="D211" s="87">
        <v>19738659.280000001</v>
      </c>
      <c r="E211" s="87">
        <v>7230054.8499999996</v>
      </c>
      <c r="F211" s="109">
        <v>115.28</v>
      </c>
      <c r="G211" s="109">
        <v>36.630000000000003</v>
      </c>
    </row>
    <row r="212" spans="1:9" ht="15.6" x14ac:dyDescent="0.3">
      <c r="A212" s="77"/>
      <c r="B212" s="88" t="s">
        <v>125</v>
      </c>
      <c r="C212" s="89">
        <v>4685947.7</v>
      </c>
      <c r="D212" s="89">
        <v>12303413.279999999</v>
      </c>
      <c r="E212" s="89">
        <v>5491047.3200000003</v>
      </c>
      <c r="F212" s="34">
        <v>117.18</v>
      </c>
      <c r="G212" s="34">
        <v>44.63</v>
      </c>
    </row>
    <row r="213" spans="1:9" ht="15.6" x14ac:dyDescent="0.3">
      <c r="A213" s="77"/>
      <c r="B213" s="4" t="s">
        <v>126</v>
      </c>
      <c r="C213" s="37">
        <v>4685947.7</v>
      </c>
      <c r="D213" s="37">
        <v>12303413.279999999</v>
      </c>
      <c r="E213" s="37">
        <v>5491047.3200000003</v>
      </c>
      <c r="F213" s="38">
        <v>117.18</v>
      </c>
      <c r="G213" s="38">
        <v>44.63</v>
      </c>
    </row>
    <row r="214" spans="1:9" ht="15.6" x14ac:dyDescent="0.3">
      <c r="A214" s="77"/>
      <c r="B214" s="88" t="s">
        <v>648</v>
      </c>
      <c r="C214" s="89">
        <v>6130</v>
      </c>
      <c r="D214" s="89">
        <v>14000</v>
      </c>
      <c r="E214" s="89">
        <v>7222.42</v>
      </c>
      <c r="F214" s="34">
        <v>117.82</v>
      </c>
      <c r="G214" s="34">
        <v>51.59</v>
      </c>
    </row>
    <row r="215" spans="1:9" ht="15.6" x14ac:dyDescent="0.3">
      <c r="A215" s="77"/>
      <c r="B215" s="4" t="s">
        <v>711</v>
      </c>
      <c r="C215" s="37">
        <v>6130</v>
      </c>
      <c r="D215" s="37">
        <v>14000</v>
      </c>
      <c r="E215" s="37">
        <v>7222.42</v>
      </c>
      <c r="F215" s="38">
        <v>117.82</v>
      </c>
      <c r="G215" s="38">
        <v>51.59</v>
      </c>
    </row>
    <row r="216" spans="1:9" ht="15.6" x14ac:dyDescent="0.3">
      <c r="A216" s="77"/>
      <c r="B216" s="88" t="s">
        <v>649</v>
      </c>
      <c r="C216" s="89">
        <v>774791.29</v>
      </c>
      <c r="D216" s="89">
        <v>2095600</v>
      </c>
      <c r="E216" s="89">
        <v>888647.57</v>
      </c>
      <c r="F216" s="34">
        <v>114.7</v>
      </c>
      <c r="G216" s="34">
        <v>42.41</v>
      </c>
    </row>
    <row r="217" spans="1:9" ht="15.6" x14ac:dyDescent="0.3">
      <c r="A217" s="77"/>
      <c r="B217" s="4" t="s">
        <v>732</v>
      </c>
      <c r="C217" s="37">
        <v>0</v>
      </c>
      <c r="D217" s="37">
        <v>1354000</v>
      </c>
      <c r="E217" s="37">
        <v>572725.39</v>
      </c>
      <c r="F217" s="38">
        <v>0</v>
      </c>
      <c r="G217" s="38">
        <v>42.3</v>
      </c>
    </row>
    <row r="218" spans="1:9" ht="15.6" x14ac:dyDescent="0.3">
      <c r="A218" s="77"/>
      <c r="B218" s="4" t="s">
        <v>650</v>
      </c>
      <c r="C218" s="37">
        <v>551547.01</v>
      </c>
      <c r="D218" s="37">
        <v>0</v>
      </c>
      <c r="E218" s="37">
        <v>0</v>
      </c>
      <c r="F218" s="38">
        <v>0</v>
      </c>
      <c r="G218" s="38">
        <v>0</v>
      </c>
      <c r="I218" s="94"/>
    </row>
    <row r="219" spans="1:9" ht="15.6" x14ac:dyDescent="0.3">
      <c r="A219" s="77"/>
      <c r="B219" s="4" t="s">
        <v>733</v>
      </c>
      <c r="C219" s="37">
        <v>0</v>
      </c>
      <c r="D219" s="37">
        <v>2500</v>
      </c>
      <c r="E219" s="37">
        <v>423.45</v>
      </c>
      <c r="F219" s="38">
        <v>0</v>
      </c>
      <c r="G219" s="38">
        <v>16.940000000000001</v>
      </c>
      <c r="I219" s="94"/>
    </row>
    <row r="220" spans="1:9" ht="15.6" x14ac:dyDescent="0.3">
      <c r="A220" s="77"/>
      <c r="B220" s="4" t="s">
        <v>651</v>
      </c>
      <c r="C220" s="37">
        <v>223244.28</v>
      </c>
      <c r="D220" s="37">
        <v>0</v>
      </c>
      <c r="E220" s="37">
        <v>0</v>
      </c>
      <c r="F220" s="38">
        <v>0</v>
      </c>
      <c r="G220" s="38">
        <v>0</v>
      </c>
    </row>
    <row r="221" spans="1:9" ht="15.6" x14ac:dyDescent="0.3">
      <c r="A221" s="77"/>
      <c r="B221" s="15" t="s">
        <v>712</v>
      </c>
      <c r="C221" s="61">
        <v>0</v>
      </c>
      <c r="D221" s="61">
        <v>739100</v>
      </c>
      <c r="E221" s="61">
        <v>315498.73</v>
      </c>
      <c r="F221" s="38">
        <v>0</v>
      </c>
      <c r="G221" s="38">
        <v>42.69</v>
      </c>
    </row>
    <row r="222" spans="1:9" ht="15.6" x14ac:dyDescent="0.3">
      <c r="A222" s="77"/>
      <c r="B222" s="88" t="s">
        <v>652</v>
      </c>
      <c r="C222" s="89">
        <v>782261.7</v>
      </c>
      <c r="D222" s="89">
        <v>4721646</v>
      </c>
      <c r="E222" s="89">
        <v>822379.73</v>
      </c>
      <c r="F222" s="34">
        <v>105.13</v>
      </c>
      <c r="G222" s="34">
        <v>17.420000000000002</v>
      </c>
    </row>
    <row r="223" spans="1:9" ht="15.6" x14ac:dyDescent="0.3">
      <c r="A223" s="77"/>
      <c r="B223" s="4" t="s">
        <v>713</v>
      </c>
      <c r="C223" s="37">
        <v>0</v>
      </c>
      <c r="D223" s="37">
        <v>439686.40000000002</v>
      </c>
      <c r="E223" s="37">
        <v>62709.87</v>
      </c>
      <c r="F223" s="38">
        <v>0</v>
      </c>
      <c r="G223" s="38">
        <v>14.26</v>
      </c>
    </row>
    <row r="224" spans="1:9" ht="15.6" x14ac:dyDescent="0.3">
      <c r="A224" s="77"/>
      <c r="B224" s="15" t="s">
        <v>653</v>
      </c>
      <c r="C224" s="37">
        <v>2593.75</v>
      </c>
      <c r="D224" s="61">
        <v>0</v>
      </c>
      <c r="E224" s="61">
        <v>0</v>
      </c>
      <c r="F224" s="38">
        <v>0</v>
      </c>
      <c r="G224" s="38">
        <v>0</v>
      </c>
    </row>
    <row r="225" spans="1:7" ht="15.6" x14ac:dyDescent="0.3">
      <c r="A225" s="77"/>
      <c r="B225" s="4" t="s">
        <v>654</v>
      </c>
      <c r="C225" s="37">
        <v>300</v>
      </c>
      <c r="D225" s="37">
        <v>0</v>
      </c>
      <c r="E225" s="37">
        <v>0</v>
      </c>
      <c r="F225" s="38">
        <v>0</v>
      </c>
      <c r="G225" s="38">
        <v>0</v>
      </c>
    </row>
    <row r="226" spans="1:7" ht="15.6" x14ac:dyDescent="0.3">
      <c r="A226" s="77"/>
      <c r="B226" s="4" t="s">
        <v>714</v>
      </c>
      <c r="C226" s="37">
        <v>0</v>
      </c>
      <c r="D226" s="37">
        <v>49389.599999999999</v>
      </c>
      <c r="E226" s="37">
        <v>0</v>
      </c>
      <c r="F226" s="38">
        <v>0</v>
      </c>
      <c r="G226" s="38">
        <v>0</v>
      </c>
    </row>
    <row r="227" spans="1:7" ht="15.6" x14ac:dyDescent="0.3">
      <c r="A227" s="77"/>
      <c r="B227" s="4" t="s">
        <v>715</v>
      </c>
      <c r="C227" s="37">
        <v>0</v>
      </c>
      <c r="D227" s="37">
        <v>1223000</v>
      </c>
      <c r="E227" s="37">
        <v>360919.97</v>
      </c>
      <c r="F227" s="38">
        <v>0</v>
      </c>
      <c r="G227" s="38">
        <v>29.51</v>
      </c>
    </row>
    <row r="228" spans="1:7" ht="15.6" x14ac:dyDescent="0.3">
      <c r="A228" s="77"/>
      <c r="B228" s="4" t="s">
        <v>655</v>
      </c>
      <c r="C228" s="37">
        <v>11601.3</v>
      </c>
      <c r="D228" s="37">
        <v>0</v>
      </c>
      <c r="E228" s="37">
        <v>0</v>
      </c>
      <c r="F228" s="38">
        <v>0</v>
      </c>
      <c r="G228" s="38">
        <v>0</v>
      </c>
    </row>
    <row r="229" spans="1:7" ht="15.6" x14ac:dyDescent="0.3">
      <c r="A229" s="77"/>
      <c r="B229" s="4" t="s">
        <v>656</v>
      </c>
      <c r="C229" s="37">
        <v>54984</v>
      </c>
      <c r="D229" s="37">
        <v>0</v>
      </c>
      <c r="E229" s="37">
        <v>0</v>
      </c>
      <c r="F229" s="38">
        <v>0</v>
      </c>
      <c r="G229" s="38">
        <v>0</v>
      </c>
    </row>
    <row r="230" spans="1:7" ht="15.6" x14ac:dyDescent="0.3">
      <c r="A230" s="77"/>
      <c r="B230" s="4" t="s">
        <v>734</v>
      </c>
      <c r="C230" s="37">
        <v>0</v>
      </c>
      <c r="D230" s="37">
        <v>2984570</v>
      </c>
      <c r="E230" s="37">
        <v>398749.89</v>
      </c>
      <c r="F230" s="38">
        <v>0</v>
      </c>
      <c r="G230" s="38">
        <v>13.36</v>
      </c>
    </row>
    <row r="231" spans="1:7" ht="15.6" x14ac:dyDescent="0.3">
      <c r="A231" s="77"/>
      <c r="B231" s="4" t="s">
        <v>658</v>
      </c>
      <c r="C231" s="37">
        <v>587699.48</v>
      </c>
      <c r="D231" s="37">
        <v>0</v>
      </c>
      <c r="E231" s="37">
        <v>0</v>
      </c>
      <c r="F231" s="38">
        <v>0</v>
      </c>
      <c r="G231" s="38">
        <v>0</v>
      </c>
    </row>
    <row r="232" spans="1:7" ht="15.6" x14ac:dyDescent="0.3">
      <c r="A232" s="77"/>
      <c r="B232" s="4" t="s">
        <v>659</v>
      </c>
      <c r="C232" s="37">
        <v>90375.8</v>
      </c>
      <c r="D232" s="37">
        <v>0</v>
      </c>
      <c r="E232" s="37">
        <v>0</v>
      </c>
      <c r="F232" s="38">
        <v>0</v>
      </c>
      <c r="G232" s="38">
        <v>0</v>
      </c>
    </row>
    <row r="233" spans="1:7" ht="15.6" x14ac:dyDescent="0.3">
      <c r="A233" s="77"/>
      <c r="B233" s="4" t="s">
        <v>735</v>
      </c>
      <c r="C233" s="37">
        <v>0</v>
      </c>
      <c r="D233" s="37">
        <v>25000</v>
      </c>
      <c r="E233" s="37">
        <v>0</v>
      </c>
      <c r="F233" s="38">
        <v>0</v>
      </c>
      <c r="G233" s="38">
        <v>0</v>
      </c>
    </row>
    <row r="234" spans="1:7" ht="15.6" x14ac:dyDescent="0.3">
      <c r="A234" s="77"/>
      <c r="B234" s="4" t="s">
        <v>660</v>
      </c>
      <c r="C234" s="37">
        <v>34707.370000000003</v>
      </c>
      <c r="D234" s="37">
        <v>0</v>
      </c>
      <c r="E234" s="37">
        <v>0</v>
      </c>
      <c r="F234" s="38">
        <v>0</v>
      </c>
      <c r="G234" s="38">
        <v>0</v>
      </c>
    </row>
    <row r="235" spans="1:7" ht="15.6" x14ac:dyDescent="0.3">
      <c r="A235" s="77"/>
      <c r="B235" s="88" t="s">
        <v>662</v>
      </c>
      <c r="C235" s="89">
        <v>0</v>
      </c>
      <c r="D235" s="89">
        <v>1000</v>
      </c>
      <c r="E235" s="89">
        <v>0</v>
      </c>
      <c r="F235" s="34">
        <v>0</v>
      </c>
      <c r="G235" s="34">
        <v>0</v>
      </c>
    </row>
    <row r="236" spans="1:7" ht="15.6" x14ac:dyDescent="0.3">
      <c r="A236" s="77"/>
      <c r="B236" s="4" t="s">
        <v>716</v>
      </c>
      <c r="C236" s="37">
        <v>0</v>
      </c>
      <c r="D236" s="37">
        <v>1000</v>
      </c>
      <c r="E236" s="37">
        <v>0</v>
      </c>
      <c r="F236" s="38">
        <v>0</v>
      </c>
      <c r="G236" s="38">
        <v>0</v>
      </c>
    </row>
    <row r="237" spans="1:7" ht="26.4" x14ac:dyDescent="0.3">
      <c r="A237" s="77"/>
      <c r="B237" s="88" t="s">
        <v>663</v>
      </c>
      <c r="C237" s="89">
        <v>22641.51</v>
      </c>
      <c r="D237" s="89">
        <v>603000</v>
      </c>
      <c r="E237" s="89">
        <v>20757.810000000001</v>
      </c>
      <c r="F237" s="34">
        <v>91.68</v>
      </c>
      <c r="G237" s="34">
        <v>3.44</v>
      </c>
    </row>
    <row r="238" spans="1:7" ht="15.6" x14ac:dyDescent="0.3">
      <c r="A238" s="77"/>
      <c r="B238" s="4" t="s">
        <v>736</v>
      </c>
      <c r="C238" s="37">
        <v>22641.51</v>
      </c>
      <c r="D238" s="37">
        <v>603000</v>
      </c>
      <c r="E238" s="37">
        <v>20757.810000000001</v>
      </c>
      <c r="F238" s="38">
        <v>91.68</v>
      </c>
      <c r="G238" s="38">
        <v>3.44</v>
      </c>
    </row>
    <row r="239" spans="1:7" ht="15.6" x14ac:dyDescent="0.3">
      <c r="A239" s="77"/>
      <c r="B239" s="86" t="s">
        <v>127</v>
      </c>
      <c r="C239" s="87">
        <v>7903197.2800000003</v>
      </c>
      <c r="D239" s="87">
        <v>21918509.280000001</v>
      </c>
      <c r="E239" s="87">
        <v>8614748.7899999991</v>
      </c>
      <c r="F239" s="109">
        <v>109</v>
      </c>
      <c r="G239" s="109">
        <v>39.299999999999997</v>
      </c>
    </row>
    <row r="240" spans="1:7" ht="15.6" x14ac:dyDescent="0.3">
      <c r="A240" s="77"/>
      <c r="B240" s="88" t="s">
        <v>125</v>
      </c>
      <c r="C240" s="89">
        <v>5709109.1399999997</v>
      </c>
      <c r="D240" s="89">
        <v>13544463.279999999</v>
      </c>
      <c r="E240" s="89">
        <v>5721491.8600000003</v>
      </c>
      <c r="F240" s="34">
        <v>100.22</v>
      </c>
      <c r="G240" s="34">
        <v>42.24</v>
      </c>
    </row>
    <row r="241" spans="1:7" ht="15.6" x14ac:dyDescent="0.3">
      <c r="A241" s="77"/>
      <c r="B241" s="4" t="s">
        <v>126</v>
      </c>
      <c r="C241" s="37">
        <v>5709109.1399999997</v>
      </c>
      <c r="D241" s="37">
        <v>13544463.279999999</v>
      </c>
      <c r="E241" s="37">
        <v>5721491.8600000003</v>
      </c>
      <c r="F241" s="38">
        <v>100.22</v>
      </c>
      <c r="G241" s="38">
        <v>42.24</v>
      </c>
    </row>
    <row r="242" spans="1:7" ht="15.6" x14ac:dyDescent="0.3">
      <c r="A242" s="77"/>
      <c r="B242" s="88" t="s">
        <v>648</v>
      </c>
      <c r="C242" s="89">
        <v>1755.74</v>
      </c>
      <c r="D242" s="89">
        <v>10800</v>
      </c>
      <c r="E242" s="89">
        <v>1900.21</v>
      </c>
      <c r="F242" s="34">
        <v>108.23</v>
      </c>
      <c r="G242" s="34">
        <v>17.59</v>
      </c>
    </row>
    <row r="243" spans="1:7" ht="15.6" x14ac:dyDescent="0.3">
      <c r="A243" s="77"/>
      <c r="B243" s="4" t="s">
        <v>711</v>
      </c>
      <c r="C243" s="37">
        <v>1755.74</v>
      </c>
      <c r="D243" s="37">
        <v>10800</v>
      </c>
      <c r="E243" s="37">
        <v>1900.21</v>
      </c>
      <c r="F243" s="38">
        <v>108.23</v>
      </c>
      <c r="G243" s="38">
        <v>17.59</v>
      </c>
    </row>
    <row r="244" spans="1:7" ht="15.6" x14ac:dyDescent="0.3">
      <c r="A244" s="77"/>
      <c r="B244" s="88" t="s">
        <v>649</v>
      </c>
      <c r="C244" s="89">
        <v>1090979.46</v>
      </c>
      <c r="D244" s="89">
        <v>2095600</v>
      </c>
      <c r="E244" s="89">
        <v>988641.85</v>
      </c>
      <c r="F244" s="34">
        <v>90.62</v>
      </c>
      <c r="G244" s="34">
        <v>47.18</v>
      </c>
    </row>
    <row r="245" spans="1:7" ht="15.6" x14ac:dyDescent="0.3">
      <c r="A245" s="77"/>
      <c r="B245" s="4" t="s">
        <v>732</v>
      </c>
      <c r="C245" s="37">
        <v>0</v>
      </c>
      <c r="D245" s="37">
        <v>1354000</v>
      </c>
      <c r="E245" s="37">
        <v>485579.06</v>
      </c>
      <c r="F245" s="38">
        <v>0</v>
      </c>
      <c r="G245" s="38">
        <v>35.86</v>
      </c>
    </row>
    <row r="246" spans="1:7" ht="15.6" x14ac:dyDescent="0.3">
      <c r="A246" s="77"/>
      <c r="B246" s="4" t="s">
        <v>650</v>
      </c>
      <c r="C246" s="37">
        <v>873207.27</v>
      </c>
      <c r="D246" s="37">
        <v>0</v>
      </c>
      <c r="E246" s="37">
        <v>0</v>
      </c>
      <c r="F246" s="38">
        <v>0</v>
      </c>
      <c r="G246" s="38">
        <v>0</v>
      </c>
    </row>
    <row r="247" spans="1:7" ht="15.6" x14ac:dyDescent="0.3">
      <c r="A247" s="77"/>
      <c r="B247" s="4" t="s">
        <v>733</v>
      </c>
      <c r="C247" s="37">
        <v>0</v>
      </c>
      <c r="D247" s="37">
        <v>2500</v>
      </c>
      <c r="E247" s="37">
        <v>0</v>
      </c>
      <c r="F247" s="38">
        <v>0</v>
      </c>
      <c r="G247" s="38">
        <v>0</v>
      </c>
    </row>
    <row r="248" spans="1:7" ht="15.6" x14ac:dyDescent="0.3">
      <c r="A248" s="77"/>
      <c r="B248" s="4" t="s">
        <v>651</v>
      </c>
      <c r="C248" s="37">
        <v>217772.19</v>
      </c>
      <c r="D248" s="37">
        <v>0</v>
      </c>
      <c r="E248" s="37">
        <v>0</v>
      </c>
      <c r="F248" s="38">
        <v>0</v>
      </c>
      <c r="G248" s="38">
        <v>0</v>
      </c>
    </row>
    <row r="249" spans="1:7" ht="15.6" x14ac:dyDescent="0.3">
      <c r="A249" s="77"/>
      <c r="B249" s="4" t="s">
        <v>712</v>
      </c>
      <c r="C249" s="37">
        <v>0</v>
      </c>
      <c r="D249" s="37">
        <v>739100</v>
      </c>
      <c r="E249" s="37">
        <v>503062.79</v>
      </c>
      <c r="F249" s="38">
        <v>0</v>
      </c>
      <c r="G249" s="38">
        <v>68.06</v>
      </c>
    </row>
    <row r="250" spans="1:7" ht="15.6" x14ac:dyDescent="0.3">
      <c r="A250" s="77"/>
      <c r="B250" s="88" t="s">
        <v>652</v>
      </c>
      <c r="C250" s="89">
        <v>658406.46</v>
      </c>
      <c r="D250" s="89">
        <v>4734646</v>
      </c>
      <c r="E250" s="89">
        <v>1275133.1100000001</v>
      </c>
      <c r="F250" s="34">
        <v>193.67</v>
      </c>
      <c r="G250" s="34">
        <v>26.93</v>
      </c>
    </row>
    <row r="251" spans="1:7" ht="15.6" x14ac:dyDescent="0.3">
      <c r="A251" s="77"/>
      <c r="B251" s="4" t="s">
        <v>713</v>
      </c>
      <c r="C251" s="37">
        <v>0</v>
      </c>
      <c r="D251" s="37">
        <v>439686.40000000002</v>
      </c>
      <c r="E251" s="37">
        <v>95856.31</v>
      </c>
      <c r="F251" s="38">
        <v>0</v>
      </c>
      <c r="G251" s="38">
        <v>21.8</v>
      </c>
    </row>
    <row r="252" spans="1:7" ht="15.6" x14ac:dyDescent="0.3">
      <c r="A252" s="77"/>
      <c r="B252" s="4" t="s">
        <v>654</v>
      </c>
      <c r="C252" s="37">
        <v>2100</v>
      </c>
      <c r="D252" s="37">
        <v>0</v>
      </c>
      <c r="E252" s="37">
        <v>0</v>
      </c>
      <c r="F252" s="110">
        <v>0</v>
      </c>
      <c r="G252" s="38">
        <v>0</v>
      </c>
    </row>
    <row r="253" spans="1:7" ht="15.6" x14ac:dyDescent="0.3">
      <c r="A253" s="77"/>
      <c r="B253" s="4" t="s">
        <v>714</v>
      </c>
      <c r="C253" s="37">
        <v>0</v>
      </c>
      <c r="D253" s="37">
        <v>62389.599999999999</v>
      </c>
      <c r="E253" s="37">
        <v>11451.55</v>
      </c>
      <c r="F253" s="38">
        <v>0</v>
      </c>
      <c r="G253" s="38">
        <v>18.350000000000001</v>
      </c>
    </row>
    <row r="254" spans="1:7" ht="15.6" x14ac:dyDescent="0.3">
      <c r="A254" s="77"/>
      <c r="B254" s="4" t="s">
        <v>715</v>
      </c>
      <c r="C254" s="37">
        <v>0</v>
      </c>
      <c r="D254" s="37">
        <v>1223000</v>
      </c>
      <c r="E254" s="37">
        <v>560155.76</v>
      </c>
      <c r="F254" s="38">
        <v>0</v>
      </c>
      <c r="G254" s="38">
        <v>45.8</v>
      </c>
    </row>
    <row r="255" spans="1:7" ht="15.6" x14ac:dyDescent="0.3">
      <c r="A255" s="77"/>
      <c r="B255" s="4" t="s">
        <v>655</v>
      </c>
      <c r="C255" s="37">
        <v>5135.38</v>
      </c>
      <c r="D255" s="37">
        <v>0</v>
      </c>
      <c r="E255" s="37">
        <v>0</v>
      </c>
      <c r="F255" s="38">
        <v>0</v>
      </c>
      <c r="G255" s="38">
        <v>0</v>
      </c>
    </row>
    <row r="256" spans="1:7" ht="15.6" x14ac:dyDescent="0.3">
      <c r="A256" s="77"/>
      <c r="B256" s="4" t="s">
        <v>656</v>
      </c>
      <c r="C256" s="37">
        <v>86667.15</v>
      </c>
      <c r="D256" s="37">
        <v>0</v>
      </c>
      <c r="E256" s="37">
        <v>0</v>
      </c>
      <c r="F256" s="38">
        <v>0</v>
      </c>
      <c r="G256" s="38">
        <v>0</v>
      </c>
    </row>
    <row r="257" spans="1:7" ht="15.6" x14ac:dyDescent="0.3">
      <c r="A257" s="77"/>
      <c r="B257" s="4" t="s">
        <v>657</v>
      </c>
      <c r="C257" s="37">
        <v>2348</v>
      </c>
      <c r="D257" s="37">
        <v>0</v>
      </c>
      <c r="E257" s="37">
        <v>0</v>
      </c>
      <c r="F257" s="38">
        <v>0</v>
      </c>
      <c r="G257" s="38">
        <v>0</v>
      </c>
    </row>
    <row r="258" spans="1:7" ht="15.6" x14ac:dyDescent="0.3">
      <c r="A258" s="77"/>
      <c r="B258" s="4" t="s">
        <v>734</v>
      </c>
      <c r="C258" s="37">
        <v>0</v>
      </c>
      <c r="D258" s="37">
        <v>2984570</v>
      </c>
      <c r="E258" s="37">
        <v>590169.49</v>
      </c>
      <c r="F258" s="38">
        <v>0</v>
      </c>
      <c r="G258" s="38">
        <v>19.77</v>
      </c>
    </row>
    <row r="259" spans="1:7" ht="15.6" x14ac:dyDescent="0.3">
      <c r="A259" s="77"/>
      <c r="B259" s="4" t="s">
        <v>658</v>
      </c>
      <c r="C259" s="37">
        <v>89162.880000000005</v>
      </c>
      <c r="D259" s="37">
        <v>0</v>
      </c>
      <c r="E259" s="37">
        <v>0</v>
      </c>
      <c r="F259" s="38">
        <v>0</v>
      </c>
      <c r="G259" s="38">
        <v>0</v>
      </c>
    </row>
    <row r="260" spans="1:7" ht="15.6" x14ac:dyDescent="0.3">
      <c r="A260" s="77"/>
      <c r="B260" s="4" t="s">
        <v>659</v>
      </c>
      <c r="C260" s="37">
        <v>111746</v>
      </c>
      <c r="D260" s="37">
        <v>0</v>
      </c>
      <c r="E260" s="37">
        <v>0</v>
      </c>
      <c r="F260" s="38">
        <v>0</v>
      </c>
      <c r="G260" s="38">
        <v>0</v>
      </c>
    </row>
    <row r="261" spans="1:7" ht="15.6" x14ac:dyDescent="0.3">
      <c r="A261" s="77"/>
      <c r="B261" s="4" t="s">
        <v>735</v>
      </c>
      <c r="C261" s="37">
        <v>0</v>
      </c>
      <c r="D261" s="37">
        <v>25000</v>
      </c>
      <c r="E261" s="37">
        <v>17500</v>
      </c>
      <c r="F261" s="38">
        <v>0</v>
      </c>
      <c r="G261" s="38">
        <v>70</v>
      </c>
    </row>
    <row r="262" spans="1:7" ht="15.6" x14ac:dyDescent="0.3">
      <c r="A262" s="77"/>
      <c r="B262" s="4" t="s">
        <v>660</v>
      </c>
      <c r="C262" s="37">
        <v>36556.089999999997</v>
      </c>
      <c r="D262" s="37">
        <v>0</v>
      </c>
      <c r="E262" s="37">
        <v>0</v>
      </c>
      <c r="F262" s="38">
        <v>0</v>
      </c>
      <c r="G262" s="38">
        <v>0</v>
      </c>
    </row>
    <row r="263" spans="1:7" ht="15.6" x14ac:dyDescent="0.3">
      <c r="A263" s="77"/>
      <c r="B263" s="4" t="s">
        <v>661</v>
      </c>
      <c r="C263" s="37">
        <v>324690.96000000002</v>
      </c>
      <c r="D263" s="37">
        <v>0</v>
      </c>
      <c r="E263" s="37">
        <v>0</v>
      </c>
      <c r="F263" s="38">
        <v>0</v>
      </c>
      <c r="G263" s="38">
        <v>0</v>
      </c>
    </row>
    <row r="264" spans="1:7" ht="15.6" x14ac:dyDescent="0.3">
      <c r="A264" s="77"/>
      <c r="B264" s="88" t="s">
        <v>662</v>
      </c>
      <c r="C264" s="89">
        <v>0</v>
      </c>
      <c r="D264" s="89">
        <v>1000</v>
      </c>
      <c r="E264" s="89">
        <v>0</v>
      </c>
      <c r="F264" s="34">
        <v>0</v>
      </c>
      <c r="G264" s="34">
        <v>0</v>
      </c>
    </row>
    <row r="265" spans="1:7" ht="15.6" x14ac:dyDescent="0.3">
      <c r="A265" s="77"/>
      <c r="B265" s="4" t="s">
        <v>716</v>
      </c>
      <c r="C265" s="37">
        <v>0</v>
      </c>
      <c r="D265" s="37">
        <v>1000</v>
      </c>
      <c r="E265" s="37">
        <v>0</v>
      </c>
      <c r="F265" s="38">
        <v>0</v>
      </c>
      <c r="G265" s="38">
        <v>0</v>
      </c>
    </row>
    <row r="266" spans="1:7" ht="26.4" x14ac:dyDescent="0.3">
      <c r="A266" s="77"/>
      <c r="B266" s="88" t="s">
        <v>663</v>
      </c>
      <c r="C266" s="89">
        <v>122910.16</v>
      </c>
      <c r="D266" s="89">
        <v>603000</v>
      </c>
      <c r="E266" s="89">
        <v>40370</v>
      </c>
      <c r="F266" s="34">
        <v>32.85</v>
      </c>
      <c r="G266" s="34">
        <v>6.69</v>
      </c>
    </row>
    <row r="267" spans="1:7" ht="15.6" x14ac:dyDescent="0.3">
      <c r="A267" s="77"/>
      <c r="B267" s="4" t="s">
        <v>736</v>
      </c>
      <c r="C267" s="37">
        <v>122910.16</v>
      </c>
      <c r="D267" s="37">
        <v>603000</v>
      </c>
      <c r="E267" s="37">
        <v>40370</v>
      </c>
      <c r="F267" s="38">
        <v>32.85</v>
      </c>
      <c r="G267" s="38">
        <v>6.69</v>
      </c>
    </row>
    <row r="268" spans="1:7" ht="15.6" x14ac:dyDescent="0.3">
      <c r="A268" s="77"/>
      <c r="B268" s="88" t="s">
        <v>668</v>
      </c>
      <c r="C268" s="89">
        <v>320036.32</v>
      </c>
      <c r="D268" s="89">
        <v>929000</v>
      </c>
      <c r="E268" s="89">
        <v>587211.76</v>
      </c>
      <c r="F268" s="34">
        <v>183.48</v>
      </c>
      <c r="G268" s="34">
        <v>63.21</v>
      </c>
    </row>
    <row r="269" spans="1:7" ht="15.6" x14ac:dyDescent="0.3">
      <c r="A269" s="77"/>
      <c r="B269" s="4" t="s">
        <v>737</v>
      </c>
      <c r="C269" s="37">
        <v>320036.32</v>
      </c>
      <c r="D269" s="37">
        <v>929000</v>
      </c>
      <c r="E269" s="37">
        <v>587211.76</v>
      </c>
      <c r="F269" s="38">
        <v>183.48</v>
      </c>
      <c r="G269" s="38">
        <v>63.21</v>
      </c>
    </row>
    <row r="270" spans="1:7" ht="15.6" x14ac:dyDescent="0.3">
      <c r="A270" s="77"/>
      <c r="B270" s="77"/>
      <c r="C270" s="77"/>
      <c r="D270" s="77"/>
      <c r="E270" s="77"/>
      <c r="F270" s="77"/>
      <c r="G270" s="77"/>
    </row>
    <row r="272" spans="1:7" ht="15.6" x14ac:dyDescent="0.3">
      <c r="A272" s="145" t="s">
        <v>538</v>
      </c>
      <c r="B272" s="145"/>
      <c r="C272" s="145"/>
      <c r="D272" s="145"/>
      <c r="E272" s="145"/>
      <c r="F272" s="145"/>
      <c r="G272" s="145"/>
    </row>
    <row r="274" spans="2:8" ht="39.6" x14ac:dyDescent="0.3">
      <c r="B274" s="3" t="s">
        <v>128</v>
      </c>
      <c r="C274" s="20" t="s">
        <v>614</v>
      </c>
      <c r="D274" s="20" t="s">
        <v>693</v>
      </c>
      <c r="E274" s="20" t="s">
        <v>691</v>
      </c>
      <c r="F274" s="30" t="s">
        <v>692</v>
      </c>
      <c r="G274" s="31" t="s">
        <v>616</v>
      </c>
      <c r="H274" s="95"/>
    </row>
    <row r="275" spans="2:8" x14ac:dyDescent="0.3">
      <c r="B275" s="42" t="s">
        <v>4</v>
      </c>
      <c r="C275" s="47" t="s">
        <v>112</v>
      </c>
      <c r="D275" s="47">
        <v>2</v>
      </c>
      <c r="E275" s="47">
        <v>3</v>
      </c>
      <c r="F275" s="59" t="s">
        <v>615</v>
      </c>
      <c r="G275" s="59" t="s">
        <v>545</v>
      </c>
    </row>
    <row r="276" spans="2:8" x14ac:dyDescent="0.3">
      <c r="B276" s="7" t="s">
        <v>129</v>
      </c>
      <c r="C276" s="2">
        <v>7903197.2800000003</v>
      </c>
      <c r="D276" s="2">
        <v>21918509.280000001</v>
      </c>
      <c r="E276" s="48">
        <v>8614748.7899999991</v>
      </c>
      <c r="F276" s="96">
        <v>109</v>
      </c>
      <c r="G276" s="96">
        <v>39.299999999999997</v>
      </c>
    </row>
    <row r="277" spans="2:8" x14ac:dyDescent="0.3">
      <c r="B277" s="45" t="s">
        <v>130</v>
      </c>
      <c r="C277" s="16">
        <v>1630777.98</v>
      </c>
      <c r="D277" s="16">
        <v>2907095</v>
      </c>
      <c r="E277" s="16">
        <v>1316803.3600000001</v>
      </c>
      <c r="F277" s="49">
        <v>80.75</v>
      </c>
      <c r="G277" s="49">
        <v>45.3</v>
      </c>
    </row>
    <row r="278" spans="2:8" ht="26.4" x14ac:dyDescent="0.3">
      <c r="B278" s="41" t="s">
        <v>131</v>
      </c>
      <c r="C278" s="17">
        <v>1544666.51</v>
      </c>
      <c r="D278" s="17">
        <v>2166195</v>
      </c>
      <c r="E278" s="17">
        <v>979122.26</v>
      </c>
      <c r="F278" s="50">
        <v>63.39</v>
      </c>
      <c r="G278" s="50">
        <v>45.2</v>
      </c>
    </row>
    <row r="279" spans="2:8" x14ac:dyDescent="0.3">
      <c r="B279" s="41" t="s">
        <v>132</v>
      </c>
      <c r="C279" s="17">
        <v>86111.47</v>
      </c>
      <c r="D279" s="17">
        <v>730900</v>
      </c>
      <c r="E279" s="17">
        <v>327681.09999999998</v>
      </c>
      <c r="F279" s="50">
        <v>380.53</v>
      </c>
      <c r="G279" s="50">
        <v>44.83</v>
      </c>
    </row>
    <row r="280" spans="2:8" x14ac:dyDescent="0.3">
      <c r="B280" s="41" t="s">
        <v>133</v>
      </c>
      <c r="C280" s="17" t="s">
        <v>4</v>
      </c>
      <c r="D280" s="17">
        <v>10000</v>
      </c>
      <c r="E280" s="17">
        <v>10000</v>
      </c>
      <c r="F280" s="50" t="s">
        <v>4</v>
      </c>
      <c r="G280" s="50">
        <v>100</v>
      </c>
    </row>
    <row r="281" spans="2:8" x14ac:dyDescent="0.3">
      <c r="B281" s="45" t="s">
        <v>134</v>
      </c>
      <c r="C281" s="16">
        <v>98.33</v>
      </c>
      <c r="D281" s="16">
        <v>11100</v>
      </c>
      <c r="E281" s="16">
        <v>100</v>
      </c>
      <c r="F281" s="49">
        <v>101.7</v>
      </c>
      <c r="G281" s="49">
        <v>0.9</v>
      </c>
    </row>
    <row r="282" spans="2:8" x14ac:dyDescent="0.3">
      <c r="B282" s="41" t="s">
        <v>135</v>
      </c>
      <c r="C282" s="17">
        <v>98.33</v>
      </c>
      <c r="D282" s="17">
        <v>11100</v>
      </c>
      <c r="E282" s="17">
        <v>100</v>
      </c>
      <c r="F282" s="50">
        <v>101.7</v>
      </c>
      <c r="G282" s="50">
        <v>0.9</v>
      </c>
    </row>
    <row r="283" spans="2:8" x14ac:dyDescent="0.3">
      <c r="B283" s="45" t="s">
        <v>136</v>
      </c>
      <c r="C283" s="16">
        <v>136340.1</v>
      </c>
      <c r="D283" s="16">
        <v>266831.15000000002</v>
      </c>
      <c r="E283" s="16">
        <v>159045.43</v>
      </c>
      <c r="F283" s="49">
        <v>116.65</v>
      </c>
      <c r="G283" s="49">
        <v>59.61</v>
      </c>
    </row>
    <row r="284" spans="2:8" x14ac:dyDescent="0.3">
      <c r="B284" s="41" t="s">
        <v>137</v>
      </c>
      <c r="C284" s="17">
        <v>136340.1</v>
      </c>
      <c r="D284" s="17">
        <v>266831.15000000002</v>
      </c>
      <c r="E284" s="17">
        <v>159045.43</v>
      </c>
      <c r="F284" s="50">
        <v>116.65</v>
      </c>
      <c r="G284" s="50">
        <v>59.61</v>
      </c>
    </row>
    <row r="285" spans="2:8" x14ac:dyDescent="0.3">
      <c r="B285" s="45" t="s">
        <v>138</v>
      </c>
      <c r="C285" s="16">
        <v>1566859.36</v>
      </c>
      <c r="D285" s="16">
        <v>3182560</v>
      </c>
      <c r="E285" s="16">
        <v>1721713.83</v>
      </c>
      <c r="F285" s="49">
        <v>109.88</v>
      </c>
      <c r="G285" s="49">
        <v>54.1</v>
      </c>
    </row>
    <row r="286" spans="2:8" x14ac:dyDescent="0.3">
      <c r="B286" s="41" t="s">
        <v>139</v>
      </c>
      <c r="C286" s="17">
        <v>2654.46</v>
      </c>
      <c r="D286" s="17">
        <v>22700</v>
      </c>
      <c r="E286" s="17" t="s">
        <v>4</v>
      </c>
      <c r="F286" s="50" t="s">
        <v>4</v>
      </c>
      <c r="G286" s="50" t="s">
        <v>4</v>
      </c>
    </row>
    <row r="287" spans="2:8" x14ac:dyDescent="0.3">
      <c r="B287" s="41" t="s">
        <v>664</v>
      </c>
      <c r="C287" s="17" t="s">
        <v>4</v>
      </c>
      <c r="D287" s="17">
        <v>103000</v>
      </c>
      <c r="E287" s="17" t="s">
        <v>4</v>
      </c>
      <c r="F287" s="50" t="s">
        <v>4</v>
      </c>
      <c r="G287" s="50" t="s">
        <v>4</v>
      </c>
    </row>
    <row r="288" spans="2:8" x14ac:dyDescent="0.3">
      <c r="B288" s="41" t="s">
        <v>140</v>
      </c>
      <c r="C288" s="17">
        <v>1314089.29</v>
      </c>
      <c r="D288" s="17">
        <v>2560010</v>
      </c>
      <c r="E288" s="17">
        <v>1470938.44</v>
      </c>
      <c r="F288" s="50">
        <v>111.94</v>
      </c>
      <c r="G288" s="50">
        <v>57.46</v>
      </c>
    </row>
    <row r="289" spans="2:7" x14ac:dyDescent="0.3">
      <c r="B289" s="41" t="s">
        <v>141</v>
      </c>
      <c r="C289" s="17">
        <v>111500</v>
      </c>
      <c r="D289" s="17">
        <v>128500</v>
      </c>
      <c r="E289" s="17">
        <v>114500</v>
      </c>
      <c r="F289" s="50">
        <v>102.69</v>
      </c>
      <c r="G289" s="50">
        <v>89.11</v>
      </c>
    </row>
    <row r="290" spans="2:7" x14ac:dyDescent="0.3">
      <c r="B290" s="41" t="s">
        <v>142</v>
      </c>
      <c r="C290" s="17">
        <v>138615.60999999999</v>
      </c>
      <c r="D290" s="17">
        <v>368350</v>
      </c>
      <c r="E290" s="17">
        <v>136275.39000000001</v>
      </c>
      <c r="F290" s="50">
        <v>98.31</v>
      </c>
      <c r="G290" s="50">
        <v>37</v>
      </c>
    </row>
    <row r="291" spans="2:7" x14ac:dyDescent="0.3">
      <c r="B291" s="45" t="s">
        <v>143</v>
      </c>
      <c r="C291" s="16">
        <v>336841.33</v>
      </c>
      <c r="D291" s="16">
        <v>1786835</v>
      </c>
      <c r="E291" s="16">
        <v>667583.09</v>
      </c>
      <c r="F291" s="49">
        <v>198.19</v>
      </c>
      <c r="G291" s="49">
        <v>37.36</v>
      </c>
    </row>
    <row r="292" spans="2:7" x14ac:dyDescent="0.3">
      <c r="B292" s="41" t="s">
        <v>144</v>
      </c>
      <c r="C292" s="17">
        <v>218608.19</v>
      </c>
      <c r="D292" s="17">
        <v>440500</v>
      </c>
      <c r="E292" s="17">
        <v>194418.82</v>
      </c>
      <c r="F292" s="50">
        <v>88.93</v>
      </c>
      <c r="G292" s="50">
        <v>44.14</v>
      </c>
    </row>
    <row r="293" spans="2:7" x14ac:dyDescent="0.3">
      <c r="B293" s="41" t="s">
        <v>486</v>
      </c>
      <c r="C293" s="17">
        <v>8925</v>
      </c>
      <c r="D293" s="17">
        <v>2500</v>
      </c>
      <c r="E293" s="17" t="s">
        <v>4</v>
      </c>
      <c r="F293" s="50" t="s">
        <v>4</v>
      </c>
      <c r="G293" s="50" t="s">
        <v>4</v>
      </c>
    </row>
    <row r="294" spans="2:7" x14ac:dyDescent="0.3">
      <c r="B294" s="41" t="s">
        <v>487</v>
      </c>
      <c r="C294" s="17">
        <v>107188.52</v>
      </c>
      <c r="D294" s="17">
        <v>1325835</v>
      </c>
      <c r="E294" s="17">
        <v>467078.74</v>
      </c>
      <c r="F294" s="50">
        <v>435.75</v>
      </c>
      <c r="G294" s="50">
        <v>35.229999999999997</v>
      </c>
    </row>
    <row r="295" spans="2:7" ht="26.4" x14ac:dyDescent="0.3">
      <c r="B295" s="41" t="s">
        <v>145</v>
      </c>
      <c r="C295" s="17">
        <v>2119.62</v>
      </c>
      <c r="D295" s="17">
        <v>18000</v>
      </c>
      <c r="E295" s="17">
        <v>6085.53</v>
      </c>
      <c r="F295" s="50">
        <v>287.10000000000002</v>
      </c>
      <c r="G295" s="50">
        <v>33.81</v>
      </c>
    </row>
    <row r="296" spans="2:7" x14ac:dyDescent="0.3">
      <c r="B296" s="45" t="s">
        <v>146</v>
      </c>
      <c r="C296" s="16">
        <v>1175559.0900000001</v>
      </c>
      <c r="D296" s="16">
        <v>5135625</v>
      </c>
      <c r="E296" s="16">
        <v>1826311.86</v>
      </c>
      <c r="F296" s="49">
        <v>155.36000000000001</v>
      </c>
      <c r="G296" s="49">
        <v>35.56</v>
      </c>
    </row>
    <row r="297" spans="2:7" x14ac:dyDescent="0.3">
      <c r="B297" s="41" t="s">
        <v>147</v>
      </c>
      <c r="C297" s="17">
        <v>1056.4000000000001</v>
      </c>
      <c r="D297" s="17">
        <v>10400</v>
      </c>
      <c r="E297" s="17">
        <v>13.72</v>
      </c>
      <c r="F297" s="70">
        <v>1.3</v>
      </c>
      <c r="G297" s="50">
        <v>0.13</v>
      </c>
    </row>
    <row r="298" spans="2:7" x14ac:dyDescent="0.3">
      <c r="B298" s="41" t="s">
        <v>148</v>
      </c>
      <c r="C298" s="17">
        <v>117530.78</v>
      </c>
      <c r="D298" s="17">
        <v>1071550</v>
      </c>
      <c r="E298" s="17">
        <v>60993.62</v>
      </c>
      <c r="F298" s="50">
        <v>51.9</v>
      </c>
      <c r="G298" s="50">
        <v>5.69</v>
      </c>
    </row>
    <row r="299" spans="2:7" x14ac:dyDescent="0.3">
      <c r="B299" s="41" t="s">
        <v>593</v>
      </c>
      <c r="C299" s="17" t="s">
        <v>4</v>
      </c>
      <c r="D299" s="17">
        <v>200000</v>
      </c>
      <c r="E299" s="17" t="s">
        <v>4</v>
      </c>
      <c r="F299" s="50" t="s">
        <v>4</v>
      </c>
      <c r="G299" s="50" t="s">
        <v>4</v>
      </c>
    </row>
    <row r="300" spans="2:7" x14ac:dyDescent="0.3">
      <c r="B300" s="41" t="s">
        <v>149</v>
      </c>
      <c r="C300" s="17">
        <v>43011.4</v>
      </c>
      <c r="D300" s="17">
        <v>215375</v>
      </c>
      <c r="E300" s="17">
        <v>54928.89</v>
      </c>
      <c r="F300" s="50">
        <v>127.71</v>
      </c>
      <c r="G300" s="50">
        <v>25.5</v>
      </c>
    </row>
    <row r="301" spans="2:7" ht="26.4" x14ac:dyDescent="0.3">
      <c r="B301" s="41" t="s">
        <v>150</v>
      </c>
      <c r="C301" s="17">
        <v>1013960.51</v>
      </c>
      <c r="D301" s="17">
        <v>3638300</v>
      </c>
      <c r="E301" s="17">
        <v>1710375.63</v>
      </c>
      <c r="F301" s="50">
        <v>168.68</v>
      </c>
      <c r="G301" s="50">
        <v>47.01</v>
      </c>
    </row>
    <row r="302" spans="2:7" x14ac:dyDescent="0.3">
      <c r="B302" s="45" t="s">
        <v>151</v>
      </c>
      <c r="C302" s="16">
        <v>41129.72</v>
      </c>
      <c r="D302" s="16">
        <v>404775</v>
      </c>
      <c r="E302" s="16">
        <v>52887.58</v>
      </c>
      <c r="F302" s="49">
        <v>128.59</v>
      </c>
      <c r="G302" s="49">
        <v>13.07</v>
      </c>
    </row>
    <row r="303" spans="2:7" x14ac:dyDescent="0.3">
      <c r="B303" s="41" t="s">
        <v>594</v>
      </c>
      <c r="C303" s="17" t="s">
        <v>4</v>
      </c>
      <c r="D303" s="17">
        <v>300000</v>
      </c>
      <c r="E303" s="17">
        <v>312.5</v>
      </c>
      <c r="F303" s="50" t="s">
        <v>4</v>
      </c>
      <c r="G303" s="50">
        <v>0.1</v>
      </c>
    </row>
    <row r="304" spans="2:7" ht="26.4" x14ac:dyDescent="0.3">
      <c r="B304" s="41" t="s">
        <v>152</v>
      </c>
      <c r="C304" s="17">
        <v>41129.72</v>
      </c>
      <c r="D304" s="17">
        <v>104775</v>
      </c>
      <c r="E304" s="17">
        <v>52575.08</v>
      </c>
      <c r="F304" s="50">
        <v>127.83</v>
      </c>
      <c r="G304" s="50">
        <v>50.18</v>
      </c>
    </row>
    <row r="305" spans="1:8" x14ac:dyDescent="0.3">
      <c r="B305" s="45" t="s">
        <v>153</v>
      </c>
      <c r="C305" s="16">
        <v>691916.74</v>
      </c>
      <c r="D305" s="16">
        <v>3325179</v>
      </c>
      <c r="E305" s="16">
        <v>739749.51</v>
      </c>
      <c r="F305" s="49">
        <v>106.91</v>
      </c>
      <c r="G305" s="49">
        <v>22.25</v>
      </c>
    </row>
    <row r="306" spans="1:8" x14ac:dyDescent="0.3">
      <c r="B306" s="41" t="s">
        <v>154</v>
      </c>
      <c r="C306" s="17">
        <v>445870.55</v>
      </c>
      <c r="D306" s="17">
        <v>650300</v>
      </c>
      <c r="E306" s="17">
        <v>264890.12</v>
      </c>
      <c r="F306" s="50">
        <v>59.41</v>
      </c>
      <c r="G306" s="50">
        <v>40.729999999999997</v>
      </c>
    </row>
    <row r="307" spans="1:8" x14ac:dyDescent="0.3">
      <c r="B307" s="41" t="s">
        <v>155</v>
      </c>
      <c r="C307" s="17">
        <v>237838.55</v>
      </c>
      <c r="D307" s="17">
        <v>574544</v>
      </c>
      <c r="E307" s="17">
        <v>285951.76</v>
      </c>
      <c r="F307" s="50">
        <v>120.23</v>
      </c>
      <c r="G307" s="50">
        <v>49.77</v>
      </c>
    </row>
    <row r="308" spans="1:8" ht="26.4" x14ac:dyDescent="0.3">
      <c r="B308" s="41" t="s">
        <v>595</v>
      </c>
      <c r="C308" s="17">
        <v>8207.64</v>
      </c>
      <c r="D308" s="17">
        <v>2100335</v>
      </c>
      <c r="E308" s="17">
        <v>188907.63</v>
      </c>
      <c r="F308" s="50">
        <v>2301.61</v>
      </c>
      <c r="G308" s="50">
        <v>8.99</v>
      </c>
    </row>
    <row r="309" spans="1:8" x14ac:dyDescent="0.3">
      <c r="B309" s="45" t="s">
        <v>156</v>
      </c>
      <c r="C309" s="16">
        <v>2098388.77</v>
      </c>
      <c r="D309" s="16">
        <v>4353104.5999999996</v>
      </c>
      <c r="E309" s="16">
        <v>1823574.32</v>
      </c>
      <c r="F309" s="49">
        <v>86.9</v>
      </c>
      <c r="G309" s="49">
        <v>41.89</v>
      </c>
    </row>
    <row r="310" spans="1:8" x14ac:dyDescent="0.3">
      <c r="B310" s="41" t="s">
        <v>157</v>
      </c>
      <c r="C310" s="17">
        <v>2007889.43</v>
      </c>
      <c r="D310" s="17">
        <v>4170414.6</v>
      </c>
      <c r="E310" s="17">
        <v>1762093.83</v>
      </c>
      <c r="F310" s="50">
        <v>87.76</v>
      </c>
      <c r="G310" s="50">
        <v>42.25</v>
      </c>
    </row>
    <row r="311" spans="1:8" ht="26.4" x14ac:dyDescent="0.3">
      <c r="B311" s="41" t="s">
        <v>158</v>
      </c>
      <c r="C311" s="17">
        <v>41640</v>
      </c>
      <c r="D311" s="17">
        <v>70000</v>
      </c>
      <c r="E311" s="17">
        <v>38880</v>
      </c>
      <c r="F311" s="50">
        <v>93.37</v>
      </c>
      <c r="G311" s="50">
        <v>55.54</v>
      </c>
    </row>
    <row r="312" spans="1:8" x14ac:dyDescent="0.3">
      <c r="B312" s="41" t="s">
        <v>159</v>
      </c>
      <c r="C312" s="17">
        <v>48859.34</v>
      </c>
      <c r="D312" s="17">
        <v>112690</v>
      </c>
      <c r="E312" s="17">
        <v>22600.49</v>
      </c>
      <c r="F312" s="50">
        <v>46.26</v>
      </c>
      <c r="G312" s="50">
        <v>20.059999999999999</v>
      </c>
    </row>
    <row r="313" spans="1:8" x14ac:dyDescent="0.3">
      <c r="B313" s="45" t="s">
        <v>160</v>
      </c>
      <c r="C313" s="16">
        <v>225285.86</v>
      </c>
      <c r="D313" s="16">
        <v>545404.53</v>
      </c>
      <c r="E313" s="16">
        <v>306979.81</v>
      </c>
      <c r="F313" s="49">
        <v>136.26</v>
      </c>
      <c r="G313" s="49">
        <v>56.28</v>
      </c>
    </row>
    <row r="314" spans="1:8" x14ac:dyDescent="0.3">
      <c r="B314" s="41" t="s">
        <v>161</v>
      </c>
      <c r="C314" s="17">
        <v>37740.239999999998</v>
      </c>
      <c r="D314" s="17">
        <v>174800</v>
      </c>
      <c r="E314" s="17">
        <v>48808.57</v>
      </c>
      <c r="F314" s="50">
        <v>129.33000000000001</v>
      </c>
      <c r="G314" s="50">
        <v>27.92</v>
      </c>
    </row>
    <row r="315" spans="1:8" x14ac:dyDescent="0.3">
      <c r="B315" s="41" t="s">
        <v>162</v>
      </c>
      <c r="C315" s="17">
        <v>4057.08</v>
      </c>
      <c r="D315" s="17">
        <v>10000</v>
      </c>
      <c r="E315" s="17">
        <v>4152.18</v>
      </c>
      <c r="F315" s="50">
        <v>102.34</v>
      </c>
      <c r="G315" s="50">
        <v>41.52</v>
      </c>
    </row>
    <row r="316" spans="1:8" ht="26.4" x14ac:dyDescent="0.3">
      <c r="B316" s="41" t="s">
        <v>163</v>
      </c>
      <c r="C316" s="17">
        <v>135737.84</v>
      </c>
      <c r="D316" s="17">
        <v>296750</v>
      </c>
      <c r="E316" s="17">
        <v>193664.53</v>
      </c>
      <c r="F316" s="50">
        <v>142.68</v>
      </c>
      <c r="G316" s="50">
        <v>65.260000000000005</v>
      </c>
    </row>
    <row r="317" spans="1:8" ht="26.4" x14ac:dyDescent="0.3">
      <c r="B317" s="41" t="s">
        <v>164</v>
      </c>
      <c r="C317" s="17">
        <v>47750.7</v>
      </c>
      <c r="D317" s="17">
        <v>63854.53</v>
      </c>
      <c r="E317" s="17">
        <v>60354.53</v>
      </c>
      <c r="F317" s="50">
        <v>126.4</v>
      </c>
      <c r="G317" s="50">
        <v>94.52</v>
      </c>
    </row>
    <row r="318" spans="1:8" x14ac:dyDescent="0.3">
      <c r="C318" s="23"/>
      <c r="D318" s="23"/>
      <c r="E318" s="23"/>
      <c r="F318" s="23"/>
      <c r="G318" s="90"/>
      <c r="H318" s="90"/>
    </row>
    <row r="319" spans="1:8" x14ac:dyDescent="0.3">
      <c r="C319" s="23"/>
      <c r="D319" s="23"/>
      <c r="E319" s="23"/>
      <c r="F319" s="23"/>
      <c r="G319" s="90"/>
      <c r="H319" s="90"/>
    </row>
    <row r="320" spans="1:8" x14ac:dyDescent="0.3">
      <c r="A320" s="5" t="s">
        <v>165</v>
      </c>
    </row>
    <row r="322" spans="1:7" ht="15.6" x14ac:dyDescent="0.3">
      <c r="A322" s="145" t="s">
        <v>541</v>
      </c>
      <c r="B322" s="145"/>
      <c r="C322" s="145"/>
      <c r="D322" s="145"/>
      <c r="E322" s="145"/>
      <c r="F322" s="145"/>
      <c r="G322" s="145"/>
    </row>
    <row r="324" spans="1:7" ht="39.6" x14ac:dyDescent="0.3">
      <c r="B324" s="3" t="s">
        <v>166</v>
      </c>
      <c r="C324" s="20" t="s">
        <v>614</v>
      </c>
      <c r="D324" s="20" t="s">
        <v>693</v>
      </c>
      <c r="E324" s="20" t="s">
        <v>691</v>
      </c>
      <c r="F324" s="30" t="s">
        <v>692</v>
      </c>
      <c r="G324" s="31" t="s">
        <v>616</v>
      </c>
    </row>
    <row r="325" spans="1:7" x14ac:dyDescent="0.3">
      <c r="B325" s="7" t="s">
        <v>167</v>
      </c>
      <c r="C325" s="65" t="s">
        <v>112</v>
      </c>
      <c r="D325" s="65" t="s">
        <v>113</v>
      </c>
      <c r="E325" s="65" t="s">
        <v>114</v>
      </c>
      <c r="F325" s="65" t="s">
        <v>706</v>
      </c>
      <c r="G325" s="65" t="s">
        <v>707</v>
      </c>
    </row>
    <row r="326" spans="1:7" x14ac:dyDescent="0.3">
      <c r="B326" s="14" t="s">
        <v>118</v>
      </c>
      <c r="C326" s="33">
        <v>331718.98</v>
      </c>
      <c r="D326" s="33">
        <v>1429000</v>
      </c>
      <c r="E326" s="33">
        <v>929088.39</v>
      </c>
      <c r="F326" s="34">
        <v>280.08</v>
      </c>
      <c r="G326" s="34">
        <v>65.02</v>
      </c>
    </row>
    <row r="327" spans="1:7" x14ac:dyDescent="0.3">
      <c r="B327" s="8" t="s">
        <v>528</v>
      </c>
      <c r="C327" s="35">
        <v>331718.98</v>
      </c>
      <c r="D327" s="35">
        <v>1429000</v>
      </c>
      <c r="E327" s="35">
        <v>929088.39</v>
      </c>
      <c r="F327" s="36">
        <v>280.08</v>
      </c>
      <c r="G327" s="36">
        <v>65.02</v>
      </c>
    </row>
    <row r="328" spans="1:7" ht="26.4" x14ac:dyDescent="0.3">
      <c r="B328" s="8" t="s">
        <v>539</v>
      </c>
      <c r="C328" s="35">
        <v>331718.98</v>
      </c>
      <c r="D328" s="35" t="s">
        <v>4</v>
      </c>
      <c r="E328" s="35">
        <v>929088.39</v>
      </c>
      <c r="F328" s="36">
        <v>280.08</v>
      </c>
      <c r="G328" s="36" t="s">
        <v>4</v>
      </c>
    </row>
    <row r="329" spans="1:7" x14ac:dyDescent="0.3">
      <c r="B329" s="4" t="s">
        <v>540</v>
      </c>
      <c r="C329" s="37">
        <v>331718.98</v>
      </c>
      <c r="D329" s="37" t="s">
        <v>4</v>
      </c>
      <c r="E329" s="37">
        <v>929088.39</v>
      </c>
      <c r="F329" s="38">
        <v>280.08</v>
      </c>
      <c r="G329" s="38" t="s">
        <v>4</v>
      </c>
    </row>
    <row r="330" spans="1:7" x14ac:dyDescent="0.3">
      <c r="B330" s="14" t="s">
        <v>119</v>
      </c>
      <c r="C330" s="33">
        <v>260783.26</v>
      </c>
      <c r="D330" s="33">
        <v>662150</v>
      </c>
      <c r="E330" s="33">
        <v>192206.83</v>
      </c>
      <c r="F330" s="34">
        <v>73.7</v>
      </c>
      <c r="G330" s="34">
        <v>29.03</v>
      </c>
    </row>
    <row r="331" spans="1:7" x14ac:dyDescent="0.3">
      <c r="B331" s="8" t="s">
        <v>168</v>
      </c>
      <c r="C331" s="35">
        <v>260783.26</v>
      </c>
      <c r="D331" s="35">
        <v>662150</v>
      </c>
      <c r="E331" s="35">
        <v>192206.83</v>
      </c>
      <c r="F331" s="36">
        <v>73.7</v>
      </c>
      <c r="G331" s="36">
        <v>29.03</v>
      </c>
    </row>
    <row r="332" spans="1:7" ht="26.4" x14ac:dyDescent="0.3">
      <c r="B332" s="8" t="s">
        <v>517</v>
      </c>
      <c r="C332" s="35">
        <v>67648.77</v>
      </c>
      <c r="D332" s="35" t="s">
        <v>4</v>
      </c>
      <c r="E332" s="35">
        <v>45099.18</v>
      </c>
      <c r="F332" s="36">
        <v>66.67</v>
      </c>
      <c r="G332" s="36" t="s">
        <v>4</v>
      </c>
    </row>
    <row r="333" spans="1:7" ht="26.4" x14ac:dyDescent="0.3">
      <c r="B333" s="4" t="s">
        <v>454</v>
      </c>
      <c r="C333" s="37">
        <v>67648.77</v>
      </c>
      <c r="D333" s="37" t="s">
        <v>4</v>
      </c>
      <c r="E333" s="37">
        <v>45099.18</v>
      </c>
      <c r="F333" s="38">
        <v>66.67</v>
      </c>
      <c r="G333" s="38" t="s">
        <v>4</v>
      </c>
    </row>
    <row r="334" spans="1:7" ht="26.4" x14ac:dyDescent="0.3">
      <c r="B334" s="8" t="s">
        <v>518</v>
      </c>
      <c r="C334" s="35">
        <v>193134.49</v>
      </c>
      <c r="D334" s="35" t="s">
        <v>4</v>
      </c>
      <c r="E334" s="35">
        <v>147107.65</v>
      </c>
      <c r="F334" s="36">
        <v>76.17</v>
      </c>
      <c r="G334" s="36" t="s">
        <v>4</v>
      </c>
    </row>
    <row r="335" spans="1:7" ht="26.4" x14ac:dyDescent="0.3">
      <c r="B335" s="41" t="s">
        <v>169</v>
      </c>
      <c r="C335" s="63">
        <v>193134.49</v>
      </c>
      <c r="D335" s="63" t="s">
        <v>4</v>
      </c>
      <c r="E335" s="63">
        <v>145565.22</v>
      </c>
      <c r="F335" s="64">
        <v>75.37</v>
      </c>
      <c r="G335" s="64" t="s">
        <v>4</v>
      </c>
    </row>
    <row r="336" spans="1:7" ht="26.4" x14ac:dyDescent="0.3">
      <c r="B336" s="41" t="s">
        <v>708</v>
      </c>
      <c r="C336" s="63" t="s">
        <v>4</v>
      </c>
      <c r="D336" s="63" t="s">
        <v>4</v>
      </c>
      <c r="E336" s="63">
        <v>1542.43</v>
      </c>
      <c r="F336" s="64" t="s">
        <v>4</v>
      </c>
      <c r="G336" s="64" t="s">
        <v>4</v>
      </c>
    </row>
    <row r="337" spans="1:7" x14ac:dyDescent="0.3">
      <c r="B337" s="14" t="s">
        <v>170</v>
      </c>
      <c r="C337" s="33">
        <v>70935.72</v>
      </c>
      <c r="D337" s="33">
        <v>2179850</v>
      </c>
      <c r="E337" s="33">
        <v>736881.56</v>
      </c>
      <c r="F337" s="34">
        <v>1038.8</v>
      </c>
      <c r="G337" s="34">
        <v>33.799999999999997</v>
      </c>
    </row>
    <row r="338" spans="1:7" x14ac:dyDescent="0.3">
      <c r="B338" s="26"/>
      <c r="C338" s="27"/>
      <c r="D338" s="27"/>
      <c r="E338" s="32"/>
    </row>
    <row r="339" spans="1:7" ht="15.6" x14ac:dyDescent="0.3">
      <c r="A339" s="145" t="s">
        <v>542</v>
      </c>
      <c r="B339" s="145"/>
      <c r="C339" s="145"/>
      <c r="D339" s="145"/>
      <c r="E339" s="145"/>
      <c r="F339" s="145"/>
      <c r="G339" s="145"/>
    </row>
    <row r="341" spans="1:7" ht="39.6" x14ac:dyDescent="0.3">
      <c r="B341" s="31" t="s">
        <v>0</v>
      </c>
      <c r="C341" s="20" t="s">
        <v>614</v>
      </c>
      <c r="D341" s="20" t="s">
        <v>693</v>
      </c>
      <c r="E341" s="20" t="s">
        <v>691</v>
      </c>
      <c r="F341" s="30" t="s">
        <v>692</v>
      </c>
      <c r="G341" s="31" t="s">
        <v>616</v>
      </c>
    </row>
    <row r="342" spans="1:7" x14ac:dyDescent="0.3">
      <c r="B342" s="51" t="s">
        <v>167</v>
      </c>
      <c r="C342" s="65" t="s">
        <v>112</v>
      </c>
      <c r="D342" s="65">
        <v>2</v>
      </c>
      <c r="E342" s="65">
        <v>3</v>
      </c>
      <c r="F342" s="97" t="s">
        <v>615</v>
      </c>
      <c r="G342" s="97" t="s">
        <v>545</v>
      </c>
    </row>
    <row r="343" spans="1:7" x14ac:dyDescent="0.3">
      <c r="B343" s="60" t="s">
        <v>529</v>
      </c>
      <c r="C343" s="52">
        <v>331718.98</v>
      </c>
      <c r="D343" s="52">
        <v>1429000</v>
      </c>
      <c r="E343" s="52">
        <v>929088.39</v>
      </c>
      <c r="F343" s="53">
        <v>280.08</v>
      </c>
      <c r="G343" s="53">
        <v>65.02</v>
      </c>
    </row>
    <row r="344" spans="1:7" x14ac:dyDescent="0.3">
      <c r="B344" s="68" t="s">
        <v>171</v>
      </c>
      <c r="C344" s="9">
        <v>0</v>
      </c>
      <c r="D344" s="9">
        <v>500000</v>
      </c>
      <c r="E344" s="9">
        <v>0</v>
      </c>
      <c r="F344" s="18">
        <v>0</v>
      </c>
      <c r="G344" s="18">
        <v>0</v>
      </c>
    </row>
    <row r="345" spans="1:7" x14ac:dyDescent="0.3">
      <c r="B345" s="69" t="s">
        <v>172</v>
      </c>
      <c r="C345" s="1">
        <v>0</v>
      </c>
      <c r="D345" s="1">
        <v>500000</v>
      </c>
      <c r="E345" s="1">
        <v>0</v>
      </c>
      <c r="F345" s="28">
        <v>0</v>
      </c>
      <c r="G345" s="28">
        <v>0</v>
      </c>
    </row>
    <row r="346" spans="1:7" x14ac:dyDescent="0.3">
      <c r="B346" s="68" t="s">
        <v>669</v>
      </c>
      <c r="C346" s="9">
        <v>331718.98</v>
      </c>
      <c r="D346" s="9">
        <v>929000</v>
      </c>
      <c r="E346" s="9">
        <v>929088.39</v>
      </c>
      <c r="F346" s="18">
        <v>280.08</v>
      </c>
      <c r="G346" s="18">
        <v>100.01</v>
      </c>
    </row>
    <row r="347" spans="1:7" x14ac:dyDescent="0.3">
      <c r="B347" s="69" t="s">
        <v>755</v>
      </c>
      <c r="C347" s="1">
        <v>331718.98</v>
      </c>
      <c r="D347" s="1">
        <v>929000</v>
      </c>
      <c r="E347" s="1">
        <v>929088.39</v>
      </c>
      <c r="F347" s="28">
        <v>280.08</v>
      </c>
      <c r="G347" s="28">
        <v>100.01</v>
      </c>
    </row>
    <row r="348" spans="1:7" x14ac:dyDescent="0.3">
      <c r="B348" s="69" t="s">
        <v>756</v>
      </c>
      <c r="C348" s="1">
        <v>0</v>
      </c>
      <c r="D348" s="1">
        <v>929000</v>
      </c>
      <c r="E348" s="1">
        <v>929088.39</v>
      </c>
      <c r="F348" s="28">
        <v>0</v>
      </c>
      <c r="G348" s="28">
        <v>100.01</v>
      </c>
    </row>
    <row r="349" spans="1:7" x14ac:dyDescent="0.3">
      <c r="B349" s="60" t="s">
        <v>489</v>
      </c>
      <c r="C349" s="52">
        <v>260783.26</v>
      </c>
      <c r="D349" s="52">
        <f>D350+D352</f>
        <v>662150</v>
      </c>
      <c r="E349" s="52">
        <f>E350+E352</f>
        <v>192206.83</v>
      </c>
      <c r="F349" s="114">
        <f>E349/C349</f>
        <v>0.73703668709410253</v>
      </c>
      <c r="G349" s="114">
        <f>E349/D349</f>
        <v>0.29027687079966774</v>
      </c>
    </row>
    <row r="350" spans="1:7" x14ac:dyDescent="0.3">
      <c r="B350" s="68" t="s">
        <v>171</v>
      </c>
      <c r="C350" s="9">
        <v>260783.26</v>
      </c>
      <c r="D350" s="9">
        <v>658950</v>
      </c>
      <c r="E350" s="9">
        <v>190664.4</v>
      </c>
      <c r="F350" s="18">
        <v>73.11</v>
      </c>
      <c r="G350" s="18">
        <v>28.93</v>
      </c>
    </row>
    <row r="351" spans="1:7" x14ac:dyDescent="0.3">
      <c r="B351" s="69" t="s">
        <v>172</v>
      </c>
      <c r="C351" s="1">
        <v>260783.26</v>
      </c>
      <c r="D351" s="1">
        <v>658950</v>
      </c>
      <c r="E351" s="1">
        <v>190664.4</v>
      </c>
      <c r="F351" s="28">
        <v>73.11</v>
      </c>
      <c r="G351" s="28">
        <v>28.93</v>
      </c>
    </row>
    <row r="352" spans="1:7" x14ac:dyDescent="0.3">
      <c r="B352" s="68" t="s">
        <v>670</v>
      </c>
      <c r="C352" s="9">
        <v>0</v>
      </c>
      <c r="D352" s="9">
        <v>3200</v>
      </c>
      <c r="E352" s="9">
        <v>1542.43</v>
      </c>
      <c r="F352" s="18">
        <v>0</v>
      </c>
      <c r="G352" s="18">
        <v>48.2</v>
      </c>
    </row>
    <row r="353" spans="1:8" x14ac:dyDescent="0.3">
      <c r="B353" s="69" t="s">
        <v>757</v>
      </c>
      <c r="C353" s="1">
        <v>0</v>
      </c>
      <c r="D353" s="1">
        <v>3200</v>
      </c>
      <c r="E353" s="1">
        <v>1542.43</v>
      </c>
      <c r="F353" s="28">
        <v>0</v>
      </c>
      <c r="G353" s="28">
        <v>48.2</v>
      </c>
    </row>
    <row r="354" spans="1:8" x14ac:dyDescent="0.3">
      <c r="B354" s="72" t="s">
        <v>170</v>
      </c>
      <c r="C354" s="73">
        <v>70935.72</v>
      </c>
      <c r="D354" s="73">
        <v>766850</v>
      </c>
      <c r="E354" s="73">
        <v>862936.28</v>
      </c>
      <c r="F354" s="71">
        <v>1216.5</v>
      </c>
      <c r="G354" s="71">
        <v>112.53</v>
      </c>
    </row>
    <row r="355" spans="1:8" x14ac:dyDescent="0.3">
      <c r="B355" s="111" t="s">
        <v>488</v>
      </c>
      <c r="C355" s="112">
        <v>0</v>
      </c>
      <c r="D355" s="112">
        <v>1413000</v>
      </c>
      <c r="E355" s="112">
        <v>0</v>
      </c>
      <c r="F355" s="113">
        <v>0</v>
      </c>
      <c r="G355" s="113">
        <v>0</v>
      </c>
    </row>
    <row r="356" spans="1:8" x14ac:dyDescent="0.3">
      <c r="B356" s="68" t="s">
        <v>171</v>
      </c>
      <c r="C356" s="9">
        <v>0</v>
      </c>
      <c r="D356" s="9">
        <v>1400000</v>
      </c>
      <c r="E356" s="9">
        <v>0</v>
      </c>
      <c r="F356" s="18">
        <v>0</v>
      </c>
      <c r="G356" s="18">
        <v>0</v>
      </c>
    </row>
    <row r="357" spans="1:8" x14ac:dyDescent="0.3">
      <c r="B357" s="69" t="s">
        <v>172</v>
      </c>
      <c r="C357" s="1">
        <v>0</v>
      </c>
      <c r="D357" s="1">
        <v>1400000</v>
      </c>
      <c r="E357" s="1">
        <v>0</v>
      </c>
      <c r="F357" s="28">
        <v>0</v>
      </c>
      <c r="G357" s="28">
        <v>0</v>
      </c>
    </row>
    <row r="358" spans="1:8" x14ac:dyDescent="0.3">
      <c r="B358" s="68" t="s">
        <v>671</v>
      </c>
      <c r="C358" s="9">
        <v>0</v>
      </c>
      <c r="D358" s="9">
        <v>13000</v>
      </c>
      <c r="E358" s="9">
        <v>0</v>
      </c>
      <c r="F358" s="18">
        <v>0</v>
      </c>
      <c r="G358" s="18">
        <v>0</v>
      </c>
    </row>
    <row r="359" spans="1:8" x14ac:dyDescent="0.3">
      <c r="B359" s="69" t="s">
        <v>758</v>
      </c>
      <c r="C359" s="1">
        <v>0</v>
      </c>
      <c r="D359" s="1">
        <v>13000</v>
      </c>
      <c r="E359" s="1">
        <v>0</v>
      </c>
      <c r="F359" s="28">
        <v>0</v>
      </c>
      <c r="G359" s="28">
        <v>0</v>
      </c>
    </row>
    <row r="360" spans="1:8" x14ac:dyDescent="0.3">
      <c r="B360" s="69" t="s">
        <v>759</v>
      </c>
      <c r="C360" s="1">
        <v>0</v>
      </c>
      <c r="D360" s="1">
        <v>13000</v>
      </c>
      <c r="E360" s="1">
        <v>0</v>
      </c>
      <c r="F360" s="28">
        <v>0</v>
      </c>
      <c r="G360" s="28">
        <v>0</v>
      </c>
    </row>
    <row r="361" spans="1:8" x14ac:dyDescent="0.3">
      <c r="B361" s="91"/>
      <c r="C361" s="27"/>
      <c r="D361" s="27"/>
      <c r="E361" s="27"/>
      <c r="F361" s="27"/>
      <c r="G361" s="44"/>
      <c r="H361" s="44"/>
    </row>
    <row r="362" spans="1:8" x14ac:dyDescent="0.3">
      <c r="A362" s="5" t="s">
        <v>687</v>
      </c>
    </row>
    <row r="364" spans="1:8" ht="15.6" x14ac:dyDescent="0.3">
      <c r="A364" s="145" t="s">
        <v>543</v>
      </c>
      <c r="B364" s="145"/>
      <c r="C364" s="145"/>
      <c r="D364" s="145"/>
      <c r="E364" s="145"/>
      <c r="F364" s="145"/>
      <c r="G364" s="145"/>
    </row>
    <row r="366" spans="1:8" ht="39.6" x14ac:dyDescent="0.3">
      <c r="A366" s="141" t="s">
        <v>4</v>
      </c>
      <c r="B366" s="141" t="s">
        <v>173</v>
      </c>
      <c r="C366" s="21" t="s">
        <v>693</v>
      </c>
      <c r="D366" s="21" t="s">
        <v>691</v>
      </c>
      <c r="E366" s="55" t="s">
        <v>536</v>
      </c>
      <c r="F366" s="5"/>
    </row>
    <row r="367" spans="1:8" x14ac:dyDescent="0.3">
      <c r="A367" s="142"/>
      <c r="B367" s="142"/>
      <c r="C367" s="10">
        <v>1</v>
      </c>
      <c r="D367" s="10">
        <v>2</v>
      </c>
      <c r="E367" s="92" t="s">
        <v>672</v>
      </c>
      <c r="F367" s="5"/>
    </row>
    <row r="368" spans="1:8" x14ac:dyDescent="0.3">
      <c r="A368" s="54" t="s">
        <v>4</v>
      </c>
      <c r="B368" s="99" t="s">
        <v>174</v>
      </c>
      <c r="C368" s="43">
        <v>22580659.280000001</v>
      </c>
      <c r="D368" s="43">
        <v>8806955.6199999992</v>
      </c>
      <c r="E368" s="98">
        <v>39</v>
      </c>
      <c r="F368" s="5"/>
    </row>
    <row r="369" spans="1:6" ht="26.4" x14ac:dyDescent="0.3">
      <c r="A369" s="8" t="s">
        <v>490</v>
      </c>
      <c r="B369" s="8" t="s">
        <v>491</v>
      </c>
      <c r="C369" s="9">
        <v>165750</v>
      </c>
      <c r="D369" s="9">
        <v>88850.99</v>
      </c>
      <c r="E369" s="18">
        <v>53.61</v>
      </c>
      <c r="F369" s="5"/>
    </row>
    <row r="370" spans="1:6" ht="26.4" x14ac:dyDescent="0.3">
      <c r="A370" s="4" t="s">
        <v>492</v>
      </c>
      <c r="B370" s="4" t="s">
        <v>491</v>
      </c>
      <c r="C370" s="1">
        <v>165750</v>
      </c>
      <c r="D370" s="1">
        <v>88850.99</v>
      </c>
      <c r="E370" s="28">
        <v>53.61</v>
      </c>
      <c r="F370" s="5"/>
    </row>
    <row r="371" spans="1:6" ht="26.4" x14ac:dyDescent="0.3">
      <c r="A371" s="8" t="s">
        <v>493</v>
      </c>
      <c r="B371" s="8" t="s">
        <v>494</v>
      </c>
      <c r="C371" s="9">
        <v>89450</v>
      </c>
      <c r="D371" s="9">
        <v>39037.550000000003</v>
      </c>
      <c r="E371" s="18">
        <v>43.64</v>
      </c>
      <c r="F371" s="5"/>
    </row>
    <row r="372" spans="1:6" ht="26.4" x14ac:dyDescent="0.3">
      <c r="A372" s="4" t="s">
        <v>495</v>
      </c>
      <c r="B372" s="4" t="s">
        <v>494</v>
      </c>
      <c r="C372" s="1">
        <v>89450</v>
      </c>
      <c r="D372" s="1">
        <v>39037.550000000003</v>
      </c>
      <c r="E372" s="28">
        <v>43.64</v>
      </c>
      <c r="F372" s="5"/>
    </row>
    <row r="373" spans="1:6" ht="26.4" x14ac:dyDescent="0.3">
      <c r="A373" s="8" t="s">
        <v>496</v>
      </c>
      <c r="B373" s="8" t="s">
        <v>702</v>
      </c>
      <c r="C373" s="9">
        <v>6258769.2800000003</v>
      </c>
      <c r="D373" s="9">
        <v>3326639.7</v>
      </c>
      <c r="E373" s="18">
        <v>53.15</v>
      </c>
      <c r="F373" s="5"/>
    </row>
    <row r="374" spans="1:6" ht="26.4" x14ac:dyDescent="0.3">
      <c r="A374" s="4" t="s">
        <v>497</v>
      </c>
      <c r="B374" s="4" t="s">
        <v>705</v>
      </c>
      <c r="C374" s="1">
        <f>6258769.28-C375</f>
        <v>3196654.68</v>
      </c>
      <c r="D374" s="1">
        <f>3326639.7-D375</f>
        <v>1946599.8200000003</v>
      </c>
      <c r="E374" s="115">
        <f>D374/C374</f>
        <v>0.60894904669527838</v>
      </c>
      <c r="F374" s="5"/>
    </row>
    <row r="375" spans="1:6" ht="52.8" x14ac:dyDescent="0.3">
      <c r="A375" s="66" t="s">
        <v>498</v>
      </c>
      <c r="B375" s="66" t="s">
        <v>499</v>
      </c>
      <c r="C375" s="67">
        <v>3062114.6</v>
      </c>
      <c r="D375" s="67">
        <v>1380039.88</v>
      </c>
      <c r="E375" s="100">
        <v>45.07</v>
      </c>
      <c r="F375" s="5"/>
    </row>
    <row r="376" spans="1:6" ht="26.4" x14ac:dyDescent="0.3">
      <c r="A376" s="8" t="s">
        <v>500</v>
      </c>
      <c r="B376" s="8" t="s">
        <v>501</v>
      </c>
      <c r="C376" s="9">
        <v>11084225</v>
      </c>
      <c r="D376" s="9">
        <v>3906134.58</v>
      </c>
      <c r="E376" s="18">
        <v>35.24</v>
      </c>
      <c r="F376" s="5"/>
    </row>
    <row r="377" spans="1:6" ht="26.4" x14ac:dyDescent="0.3">
      <c r="A377" s="4" t="s">
        <v>502</v>
      </c>
      <c r="B377" s="4" t="s">
        <v>501</v>
      </c>
      <c r="C377" s="1">
        <v>11084225</v>
      </c>
      <c r="D377" s="1">
        <v>3906134.58</v>
      </c>
      <c r="E377" s="28">
        <v>35.24</v>
      </c>
      <c r="F377" s="5"/>
    </row>
    <row r="378" spans="1:6" ht="26.4" x14ac:dyDescent="0.3">
      <c r="A378" s="8" t="s">
        <v>703</v>
      </c>
      <c r="B378" s="8" t="s">
        <v>503</v>
      </c>
      <c r="C378" s="9">
        <v>4982465</v>
      </c>
      <c r="D378" s="9">
        <v>1446292.8</v>
      </c>
      <c r="E378" s="18">
        <v>29.03</v>
      </c>
      <c r="F378" s="5"/>
    </row>
    <row r="379" spans="1:6" ht="26.4" x14ac:dyDescent="0.3">
      <c r="A379" s="4" t="s">
        <v>704</v>
      </c>
      <c r="B379" s="4" t="s">
        <v>503</v>
      </c>
      <c r="C379" s="1">
        <v>4982465</v>
      </c>
      <c r="D379" s="1">
        <v>1446292.8</v>
      </c>
      <c r="E379" s="28">
        <v>29.03</v>
      </c>
      <c r="F379" s="5"/>
    </row>
    <row r="380" spans="1:6" x14ac:dyDescent="0.3">
      <c r="A380" s="26"/>
      <c r="B380" s="26"/>
      <c r="C380" s="27"/>
      <c r="D380" s="27"/>
      <c r="E380" s="44"/>
      <c r="F380" s="5"/>
    </row>
    <row r="381" spans="1:6" x14ac:dyDescent="0.3">
      <c r="A381" s="26"/>
      <c r="B381" s="26"/>
      <c r="C381" s="27"/>
      <c r="D381" s="27"/>
      <c r="E381" s="27"/>
      <c r="F381" s="44"/>
    </row>
    <row r="382" spans="1:6" x14ac:dyDescent="0.3">
      <c r="A382" s="26"/>
      <c r="B382" s="26"/>
      <c r="C382" s="27"/>
      <c r="D382" s="27"/>
      <c r="E382" s="44"/>
    </row>
    <row r="384" spans="1:6" ht="15.6" x14ac:dyDescent="0.3">
      <c r="A384" s="145" t="s">
        <v>544</v>
      </c>
      <c r="B384" s="145"/>
      <c r="C384" s="145"/>
      <c r="D384" s="145"/>
      <c r="E384" s="145"/>
      <c r="F384" s="145"/>
    </row>
    <row r="386" spans="1:6" ht="24" customHeight="1" x14ac:dyDescent="0.3">
      <c r="A386" s="149" t="s">
        <v>175</v>
      </c>
      <c r="B386" s="149"/>
      <c r="C386" s="150" t="s">
        <v>693</v>
      </c>
      <c r="D386" s="150" t="s">
        <v>754</v>
      </c>
      <c r="E386" s="152" t="s">
        <v>536</v>
      </c>
      <c r="F386" s="5"/>
    </row>
    <row r="387" spans="1:6" ht="18" customHeight="1" x14ac:dyDescent="0.3">
      <c r="A387" s="149" t="s">
        <v>176</v>
      </c>
      <c r="B387" s="149"/>
      <c r="C387" s="151"/>
      <c r="D387" s="151"/>
      <c r="E387" s="152" t="s">
        <v>4</v>
      </c>
      <c r="F387" s="5"/>
    </row>
    <row r="388" spans="1:6" ht="39.6" x14ac:dyDescent="0.3">
      <c r="A388" s="74" t="s">
        <v>513</v>
      </c>
      <c r="B388" s="74" t="s">
        <v>177</v>
      </c>
      <c r="C388" s="75" t="s">
        <v>113</v>
      </c>
      <c r="D388" s="75" t="s">
        <v>114</v>
      </c>
      <c r="E388" s="76" t="s">
        <v>545</v>
      </c>
      <c r="F388" s="5"/>
    </row>
    <row r="389" spans="1:6" ht="14.4" x14ac:dyDescent="0.3">
      <c r="A389" s="147" t="s">
        <v>174</v>
      </c>
      <c r="B389" s="147"/>
      <c r="C389" s="119">
        <v>22580659.280000001</v>
      </c>
      <c r="D389" s="119">
        <v>8806955.6199999992</v>
      </c>
      <c r="E389" s="120">
        <v>39</v>
      </c>
      <c r="F389" s="5"/>
    </row>
    <row r="390" spans="1:6" ht="13.2" customHeight="1" x14ac:dyDescent="0.25">
      <c r="A390" s="139" t="s">
        <v>178</v>
      </c>
      <c r="B390" s="139"/>
      <c r="C390" s="121">
        <v>165750</v>
      </c>
      <c r="D390" s="121">
        <v>88850.99</v>
      </c>
      <c r="E390" s="122">
        <v>53.61</v>
      </c>
      <c r="F390" s="5"/>
    </row>
    <row r="391" spans="1:6" ht="13.2" customHeight="1" x14ac:dyDescent="0.25">
      <c r="A391" s="139" t="s">
        <v>179</v>
      </c>
      <c r="B391" s="139"/>
      <c r="C391" s="121">
        <v>165750</v>
      </c>
      <c r="D391" s="121">
        <v>88850.99</v>
      </c>
      <c r="E391" s="122">
        <v>53.61</v>
      </c>
      <c r="F391" s="5"/>
    </row>
    <row r="392" spans="1:6" ht="13.2" customHeight="1" x14ac:dyDescent="0.25">
      <c r="A392" s="135" t="s">
        <v>125</v>
      </c>
      <c r="B392" s="135"/>
      <c r="C392" s="123">
        <v>165750</v>
      </c>
      <c r="D392" s="123">
        <v>88850.99</v>
      </c>
      <c r="E392" s="124">
        <v>53.61</v>
      </c>
      <c r="F392" s="5"/>
    </row>
    <row r="393" spans="1:6" ht="13.2" customHeight="1" x14ac:dyDescent="0.25">
      <c r="A393" s="135" t="s">
        <v>126</v>
      </c>
      <c r="B393" s="135"/>
      <c r="C393" s="123">
        <v>165750</v>
      </c>
      <c r="D393" s="123">
        <v>88850.99</v>
      </c>
      <c r="E393" s="124">
        <v>53.61</v>
      </c>
      <c r="F393" s="5"/>
    </row>
    <row r="394" spans="1:6" x14ac:dyDescent="0.25">
      <c r="A394" s="102" t="s">
        <v>180</v>
      </c>
      <c r="B394" s="103" t="s">
        <v>455</v>
      </c>
      <c r="C394" s="125">
        <v>148700</v>
      </c>
      <c r="D394" s="125">
        <v>85342.97</v>
      </c>
      <c r="E394" s="126">
        <v>57.39</v>
      </c>
      <c r="F394" s="5"/>
    </row>
    <row r="395" spans="1:6" x14ac:dyDescent="0.25">
      <c r="A395" s="104" t="s">
        <v>181</v>
      </c>
      <c r="B395" s="105" t="s">
        <v>182</v>
      </c>
      <c r="C395" s="127">
        <v>70200</v>
      </c>
      <c r="D395" s="127">
        <v>35958.93</v>
      </c>
      <c r="E395" s="128">
        <v>51.22</v>
      </c>
      <c r="F395" s="5"/>
    </row>
    <row r="396" spans="1:6" ht="13.2" customHeight="1" x14ac:dyDescent="0.25">
      <c r="A396" s="135" t="s">
        <v>125</v>
      </c>
      <c r="B396" s="135"/>
      <c r="C396" s="123">
        <v>70200</v>
      </c>
      <c r="D396" s="123">
        <v>35958.93</v>
      </c>
      <c r="E396" s="124">
        <v>51.22</v>
      </c>
      <c r="F396" s="5"/>
    </row>
    <row r="397" spans="1:6" ht="13.2" customHeight="1" x14ac:dyDescent="0.25">
      <c r="A397" s="135" t="s">
        <v>126</v>
      </c>
      <c r="B397" s="135"/>
      <c r="C397" s="123">
        <v>70200</v>
      </c>
      <c r="D397" s="123">
        <v>35958.93</v>
      </c>
      <c r="E397" s="124">
        <v>51.22</v>
      </c>
      <c r="F397" s="5"/>
    </row>
    <row r="398" spans="1:6" x14ac:dyDescent="0.25">
      <c r="A398" s="106" t="s">
        <v>546</v>
      </c>
      <c r="B398" s="8" t="s">
        <v>547</v>
      </c>
      <c r="C398" s="129">
        <v>70200</v>
      </c>
      <c r="D398" s="129">
        <v>35958.93</v>
      </c>
      <c r="E398" s="130">
        <v>51.22</v>
      </c>
      <c r="F398" s="5"/>
    </row>
    <row r="399" spans="1:6" x14ac:dyDescent="0.25">
      <c r="A399" s="107" t="s">
        <v>197</v>
      </c>
      <c r="B399" s="41" t="s">
        <v>198</v>
      </c>
      <c r="C399" s="131" t="s">
        <v>4</v>
      </c>
      <c r="D399" s="131">
        <v>423</v>
      </c>
      <c r="E399" s="132" t="s">
        <v>4</v>
      </c>
      <c r="F399" s="5"/>
    </row>
    <row r="400" spans="1:6" x14ac:dyDescent="0.25">
      <c r="A400" s="107" t="s">
        <v>186</v>
      </c>
      <c r="B400" s="41" t="s">
        <v>187</v>
      </c>
      <c r="C400" s="131" t="s">
        <v>4</v>
      </c>
      <c r="D400" s="131">
        <v>23415.61</v>
      </c>
      <c r="E400" s="132" t="s">
        <v>4</v>
      </c>
      <c r="F400" s="5"/>
    </row>
    <row r="401" spans="1:6" x14ac:dyDescent="0.25">
      <c r="A401" s="107" t="s">
        <v>188</v>
      </c>
      <c r="B401" s="41" t="s">
        <v>189</v>
      </c>
      <c r="C401" s="131" t="s">
        <v>4</v>
      </c>
      <c r="D401" s="131">
        <v>4000</v>
      </c>
      <c r="E401" s="132" t="s">
        <v>4</v>
      </c>
      <c r="F401" s="5"/>
    </row>
    <row r="402" spans="1:6" x14ac:dyDescent="0.25">
      <c r="A402" s="107" t="s">
        <v>190</v>
      </c>
      <c r="B402" s="41" t="s">
        <v>191</v>
      </c>
      <c r="C402" s="131" t="s">
        <v>4</v>
      </c>
      <c r="D402" s="131">
        <v>4820.32</v>
      </c>
      <c r="E402" s="132" t="s">
        <v>4</v>
      </c>
      <c r="F402" s="5"/>
    </row>
    <row r="403" spans="1:6" x14ac:dyDescent="0.25">
      <c r="A403" s="107" t="s">
        <v>192</v>
      </c>
      <c r="B403" s="41" t="s">
        <v>185</v>
      </c>
      <c r="C403" s="131" t="s">
        <v>4</v>
      </c>
      <c r="D403" s="131">
        <v>3300</v>
      </c>
      <c r="E403" s="132" t="s">
        <v>4</v>
      </c>
      <c r="F403" s="5"/>
    </row>
    <row r="404" spans="1:6" x14ac:dyDescent="0.25">
      <c r="A404" s="104" t="s">
        <v>193</v>
      </c>
      <c r="B404" s="105" t="s">
        <v>194</v>
      </c>
      <c r="C404" s="127">
        <v>7000</v>
      </c>
      <c r="D404" s="127">
        <v>1979.42</v>
      </c>
      <c r="E404" s="128">
        <v>28.28</v>
      </c>
      <c r="F404" s="5"/>
    </row>
    <row r="405" spans="1:6" ht="13.2" customHeight="1" x14ac:dyDescent="0.25">
      <c r="A405" s="135" t="s">
        <v>125</v>
      </c>
      <c r="B405" s="135"/>
      <c r="C405" s="123">
        <v>7000</v>
      </c>
      <c r="D405" s="123">
        <v>1979.42</v>
      </c>
      <c r="E405" s="124">
        <v>28.28</v>
      </c>
      <c r="F405" s="5"/>
    </row>
    <row r="406" spans="1:6" ht="13.2" customHeight="1" x14ac:dyDescent="0.25">
      <c r="A406" s="135" t="s">
        <v>126</v>
      </c>
      <c r="B406" s="135"/>
      <c r="C406" s="123">
        <v>7000</v>
      </c>
      <c r="D406" s="123">
        <v>1979.42</v>
      </c>
      <c r="E406" s="124">
        <v>28.28</v>
      </c>
      <c r="F406" s="5"/>
    </row>
    <row r="407" spans="1:6" x14ac:dyDescent="0.25">
      <c r="A407" s="106" t="s">
        <v>546</v>
      </c>
      <c r="B407" s="8" t="s">
        <v>547</v>
      </c>
      <c r="C407" s="129">
        <v>7000</v>
      </c>
      <c r="D407" s="129">
        <v>1979.42</v>
      </c>
      <c r="E407" s="130">
        <v>28.28</v>
      </c>
      <c r="F407" s="5"/>
    </row>
    <row r="408" spans="1:6" x14ac:dyDescent="0.25">
      <c r="A408" s="107" t="s">
        <v>186</v>
      </c>
      <c r="B408" s="41" t="s">
        <v>187</v>
      </c>
      <c r="C408" s="131" t="s">
        <v>4</v>
      </c>
      <c r="D408" s="131">
        <v>1557.5</v>
      </c>
      <c r="E408" s="132" t="s">
        <v>4</v>
      </c>
      <c r="F408" s="5"/>
    </row>
    <row r="409" spans="1:6" ht="13.2" customHeight="1" x14ac:dyDescent="0.25">
      <c r="A409" s="107" t="s">
        <v>192</v>
      </c>
      <c r="B409" s="41" t="s">
        <v>185</v>
      </c>
      <c r="C409" s="131" t="s">
        <v>4</v>
      </c>
      <c r="D409" s="131">
        <v>421.92</v>
      </c>
      <c r="E409" s="132" t="s">
        <v>4</v>
      </c>
      <c r="F409" s="5"/>
    </row>
    <row r="410" spans="1:6" ht="13.2" customHeight="1" x14ac:dyDescent="0.25">
      <c r="A410" s="104" t="s">
        <v>201</v>
      </c>
      <c r="B410" s="105" t="s">
        <v>202</v>
      </c>
      <c r="C410" s="127">
        <v>36000</v>
      </c>
      <c r="D410" s="127">
        <v>36000</v>
      </c>
      <c r="E410" s="128">
        <v>100</v>
      </c>
      <c r="F410" s="5"/>
    </row>
    <row r="411" spans="1:6" x14ac:dyDescent="0.25">
      <c r="A411" s="135" t="s">
        <v>125</v>
      </c>
      <c r="B411" s="135"/>
      <c r="C411" s="123">
        <v>36000</v>
      </c>
      <c r="D411" s="123">
        <v>36000</v>
      </c>
      <c r="E411" s="124">
        <v>100</v>
      </c>
      <c r="F411" s="5"/>
    </row>
    <row r="412" spans="1:6" x14ac:dyDescent="0.25">
      <c r="A412" s="135" t="s">
        <v>126</v>
      </c>
      <c r="B412" s="135"/>
      <c r="C412" s="123">
        <v>36000</v>
      </c>
      <c r="D412" s="123">
        <v>36000</v>
      </c>
      <c r="E412" s="124">
        <v>100</v>
      </c>
      <c r="F412" s="5"/>
    </row>
    <row r="413" spans="1:6" x14ac:dyDescent="0.25">
      <c r="A413" s="106" t="s">
        <v>548</v>
      </c>
      <c r="B413" s="8" t="s">
        <v>673</v>
      </c>
      <c r="C413" s="129">
        <v>36000</v>
      </c>
      <c r="D413" s="129">
        <v>36000</v>
      </c>
      <c r="E413" s="130">
        <v>100</v>
      </c>
      <c r="F413" s="5"/>
    </row>
    <row r="414" spans="1:6" ht="13.2" customHeight="1" x14ac:dyDescent="0.25">
      <c r="A414" s="107" t="s">
        <v>203</v>
      </c>
      <c r="B414" s="41" t="s">
        <v>204</v>
      </c>
      <c r="C414" s="131" t="s">
        <v>4</v>
      </c>
      <c r="D414" s="131">
        <v>36000</v>
      </c>
      <c r="E414" s="132" t="s">
        <v>4</v>
      </c>
      <c r="F414" s="5"/>
    </row>
    <row r="415" spans="1:6" ht="13.2" customHeight="1" x14ac:dyDescent="0.25">
      <c r="A415" s="104" t="s">
        <v>205</v>
      </c>
      <c r="B415" s="105" t="s">
        <v>206</v>
      </c>
      <c r="C415" s="127">
        <v>27000</v>
      </c>
      <c r="D415" s="127">
        <v>10740.4</v>
      </c>
      <c r="E415" s="128">
        <v>39.78</v>
      </c>
      <c r="F415" s="5"/>
    </row>
    <row r="416" spans="1:6" x14ac:dyDescent="0.25">
      <c r="A416" s="135" t="s">
        <v>125</v>
      </c>
      <c r="B416" s="135"/>
      <c r="C416" s="123">
        <v>27000</v>
      </c>
      <c r="D416" s="123">
        <v>10740.4</v>
      </c>
      <c r="E416" s="124">
        <v>39.78</v>
      </c>
      <c r="F416" s="5"/>
    </row>
    <row r="417" spans="1:6" x14ac:dyDescent="0.25">
      <c r="A417" s="135" t="s">
        <v>126</v>
      </c>
      <c r="B417" s="135"/>
      <c r="C417" s="123">
        <v>27000</v>
      </c>
      <c r="D417" s="123">
        <v>10740.4</v>
      </c>
      <c r="E417" s="124">
        <v>39.78</v>
      </c>
      <c r="F417" s="5"/>
    </row>
    <row r="418" spans="1:6" x14ac:dyDescent="0.25">
      <c r="A418" s="106" t="s">
        <v>546</v>
      </c>
      <c r="B418" s="8" t="s">
        <v>547</v>
      </c>
      <c r="C418" s="129">
        <v>27000</v>
      </c>
      <c r="D418" s="129">
        <v>10740.4</v>
      </c>
      <c r="E418" s="130">
        <v>39.78</v>
      </c>
      <c r="F418" s="5"/>
    </row>
    <row r="419" spans="1:6" x14ac:dyDescent="0.25">
      <c r="A419" s="107" t="s">
        <v>186</v>
      </c>
      <c r="B419" s="41" t="s">
        <v>187</v>
      </c>
      <c r="C419" s="131" t="s">
        <v>4</v>
      </c>
      <c r="D419" s="131">
        <v>9377.6</v>
      </c>
      <c r="E419" s="132" t="s">
        <v>4</v>
      </c>
      <c r="F419" s="5"/>
    </row>
    <row r="420" spans="1:6" x14ac:dyDescent="0.25">
      <c r="A420" s="107" t="s">
        <v>188</v>
      </c>
      <c r="B420" s="41" t="s">
        <v>189</v>
      </c>
      <c r="C420" s="131" t="s">
        <v>4</v>
      </c>
      <c r="D420" s="131">
        <v>184.32</v>
      </c>
      <c r="E420" s="132" t="s">
        <v>4</v>
      </c>
      <c r="F420" s="5"/>
    </row>
    <row r="421" spans="1:6" ht="13.2" customHeight="1" x14ac:dyDescent="0.25">
      <c r="A421" s="107" t="s">
        <v>192</v>
      </c>
      <c r="B421" s="41" t="s">
        <v>185</v>
      </c>
      <c r="C421" s="131" t="s">
        <v>4</v>
      </c>
      <c r="D421" s="131">
        <v>1178.48</v>
      </c>
      <c r="E421" s="132" t="s">
        <v>4</v>
      </c>
      <c r="F421" s="5"/>
    </row>
    <row r="422" spans="1:6" ht="13.2" customHeight="1" x14ac:dyDescent="0.25">
      <c r="A422" s="104" t="s">
        <v>207</v>
      </c>
      <c r="B422" s="105" t="s">
        <v>208</v>
      </c>
      <c r="C422" s="127">
        <v>8500</v>
      </c>
      <c r="D422" s="127">
        <v>664.22</v>
      </c>
      <c r="E422" s="128">
        <v>7.81</v>
      </c>
      <c r="F422" s="5"/>
    </row>
    <row r="423" spans="1:6" x14ac:dyDescent="0.25">
      <c r="A423" s="135" t="s">
        <v>125</v>
      </c>
      <c r="B423" s="135"/>
      <c r="C423" s="123">
        <v>8500</v>
      </c>
      <c r="D423" s="123">
        <v>664.22</v>
      </c>
      <c r="E423" s="124">
        <v>7.81</v>
      </c>
      <c r="F423" s="5"/>
    </row>
    <row r="424" spans="1:6" x14ac:dyDescent="0.25">
      <c r="A424" s="135" t="s">
        <v>126</v>
      </c>
      <c r="B424" s="135"/>
      <c r="C424" s="123">
        <v>8500</v>
      </c>
      <c r="D424" s="123">
        <v>664.22</v>
      </c>
      <c r="E424" s="124">
        <v>7.81</v>
      </c>
      <c r="F424" s="5"/>
    </row>
    <row r="425" spans="1:6" x14ac:dyDescent="0.25">
      <c r="A425" s="106" t="s">
        <v>546</v>
      </c>
      <c r="B425" s="8" t="s">
        <v>547</v>
      </c>
      <c r="C425" s="129">
        <v>8500</v>
      </c>
      <c r="D425" s="129">
        <v>664.22</v>
      </c>
      <c r="E425" s="130">
        <v>7.81</v>
      </c>
      <c r="F425" s="5"/>
    </row>
    <row r="426" spans="1:6" x14ac:dyDescent="0.25">
      <c r="A426" s="107" t="s">
        <v>192</v>
      </c>
      <c r="B426" s="41" t="s">
        <v>185</v>
      </c>
      <c r="C426" s="131" t="s">
        <v>4</v>
      </c>
      <c r="D426" s="131">
        <v>664.22</v>
      </c>
      <c r="E426" s="132" t="s">
        <v>4</v>
      </c>
      <c r="F426" s="5"/>
    </row>
    <row r="427" spans="1:6" x14ac:dyDescent="0.25">
      <c r="A427" s="102" t="s">
        <v>209</v>
      </c>
      <c r="B427" s="103" t="s">
        <v>210</v>
      </c>
      <c r="C427" s="125">
        <v>17050</v>
      </c>
      <c r="D427" s="125">
        <v>3508.02</v>
      </c>
      <c r="E427" s="126">
        <v>20.57</v>
      </c>
      <c r="F427" s="5"/>
    </row>
    <row r="428" spans="1:6" x14ac:dyDescent="0.25">
      <c r="A428" s="104" t="s">
        <v>211</v>
      </c>
      <c r="B428" s="105" t="s">
        <v>212</v>
      </c>
      <c r="C428" s="127">
        <v>7500</v>
      </c>
      <c r="D428" s="127">
        <v>1000.8</v>
      </c>
      <c r="E428" s="128">
        <v>13.34</v>
      </c>
      <c r="F428" s="5"/>
    </row>
    <row r="429" spans="1:6" ht="13.2" customHeight="1" x14ac:dyDescent="0.25">
      <c r="A429" s="135" t="s">
        <v>125</v>
      </c>
      <c r="B429" s="135"/>
      <c r="C429" s="123">
        <v>7500</v>
      </c>
      <c r="D429" s="123">
        <v>1000.8</v>
      </c>
      <c r="E429" s="124">
        <v>13.34</v>
      </c>
      <c r="F429" s="5"/>
    </row>
    <row r="430" spans="1:6" ht="13.2" customHeight="1" x14ac:dyDescent="0.25">
      <c r="A430" s="135" t="s">
        <v>126</v>
      </c>
      <c r="B430" s="135"/>
      <c r="C430" s="123">
        <v>7500</v>
      </c>
      <c r="D430" s="123">
        <v>1000.8</v>
      </c>
      <c r="E430" s="124">
        <v>13.34</v>
      </c>
      <c r="F430" s="5"/>
    </row>
    <row r="431" spans="1:6" x14ac:dyDescent="0.25">
      <c r="A431" s="106" t="s">
        <v>546</v>
      </c>
      <c r="B431" s="8" t="s">
        <v>547</v>
      </c>
      <c r="C431" s="129">
        <v>7500</v>
      </c>
      <c r="D431" s="129">
        <v>1000.8</v>
      </c>
      <c r="E431" s="130">
        <v>13.34</v>
      </c>
      <c r="F431" s="5"/>
    </row>
    <row r="432" spans="1:6" x14ac:dyDescent="0.25">
      <c r="A432" s="107" t="s">
        <v>213</v>
      </c>
      <c r="B432" s="41" t="s">
        <v>674</v>
      </c>
      <c r="C432" s="131" t="s">
        <v>4</v>
      </c>
      <c r="D432" s="131">
        <v>680</v>
      </c>
      <c r="E432" s="132" t="s">
        <v>4</v>
      </c>
      <c r="F432" s="5"/>
    </row>
    <row r="433" spans="1:6" x14ac:dyDescent="0.25">
      <c r="A433" s="107" t="s">
        <v>197</v>
      </c>
      <c r="B433" s="41" t="s">
        <v>198</v>
      </c>
      <c r="C433" s="131" t="s">
        <v>4</v>
      </c>
      <c r="D433" s="131">
        <v>200.8</v>
      </c>
      <c r="E433" s="132" t="s">
        <v>4</v>
      </c>
      <c r="F433" s="5"/>
    </row>
    <row r="434" spans="1:6" ht="13.2" customHeight="1" x14ac:dyDescent="0.25">
      <c r="A434" s="107" t="s">
        <v>188</v>
      </c>
      <c r="B434" s="41" t="s">
        <v>189</v>
      </c>
      <c r="C434" s="131" t="s">
        <v>4</v>
      </c>
      <c r="D434" s="131">
        <v>120</v>
      </c>
      <c r="E434" s="132" t="s">
        <v>4</v>
      </c>
      <c r="F434" s="5"/>
    </row>
    <row r="435" spans="1:6" ht="13.2" customHeight="1" x14ac:dyDescent="0.25">
      <c r="A435" s="104" t="s">
        <v>214</v>
      </c>
      <c r="B435" s="105" t="s">
        <v>215</v>
      </c>
      <c r="C435" s="127">
        <v>9550</v>
      </c>
      <c r="D435" s="127">
        <v>2507.2199999999998</v>
      </c>
      <c r="E435" s="128">
        <v>26.25</v>
      </c>
      <c r="F435" s="5"/>
    </row>
    <row r="436" spans="1:6" x14ac:dyDescent="0.25">
      <c r="A436" s="135" t="s">
        <v>125</v>
      </c>
      <c r="B436" s="135"/>
      <c r="C436" s="123">
        <v>9550</v>
      </c>
      <c r="D436" s="123">
        <v>2507.2199999999998</v>
      </c>
      <c r="E436" s="124">
        <v>26.25</v>
      </c>
      <c r="F436" s="5"/>
    </row>
    <row r="437" spans="1:6" x14ac:dyDescent="0.25">
      <c r="A437" s="135" t="s">
        <v>126</v>
      </c>
      <c r="B437" s="135"/>
      <c r="C437" s="123">
        <v>9550</v>
      </c>
      <c r="D437" s="123">
        <v>2507.2199999999998</v>
      </c>
      <c r="E437" s="124">
        <v>26.25</v>
      </c>
      <c r="F437" s="5"/>
    </row>
    <row r="438" spans="1:6" x14ac:dyDescent="0.25">
      <c r="A438" s="106" t="s">
        <v>546</v>
      </c>
      <c r="B438" s="8" t="s">
        <v>547</v>
      </c>
      <c r="C438" s="129">
        <v>9300</v>
      </c>
      <c r="D438" s="129">
        <v>2421.38</v>
      </c>
      <c r="E438" s="130">
        <v>26.04</v>
      </c>
      <c r="F438" s="5"/>
    </row>
    <row r="439" spans="1:6" x14ac:dyDescent="0.25">
      <c r="A439" s="107" t="s">
        <v>247</v>
      </c>
      <c r="B439" s="41" t="s">
        <v>248</v>
      </c>
      <c r="C439" s="131" t="s">
        <v>4</v>
      </c>
      <c r="D439" s="131">
        <v>600</v>
      </c>
      <c r="E439" s="132" t="s">
        <v>4</v>
      </c>
      <c r="F439" s="5"/>
    </row>
    <row r="440" spans="1:6" x14ac:dyDescent="0.25">
      <c r="A440" s="107" t="s">
        <v>213</v>
      </c>
      <c r="B440" s="41" t="s">
        <v>674</v>
      </c>
      <c r="C440" s="131" t="s">
        <v>4</v>
      </c>
      <c r="D440" s="131">
        <v>601.25</v>
      </c>
      <c r="E440" s="132" t="s">
        <v>4</v>
      </c>
      <c r="F440" s="5"/>
    </row>
    <row r="441" spans="1:6" x14ac:dyDescent="0.25">
      <c r="A441" s="107" t="s">
        <v>186</v>
      </c>
      <c r="B441" s="41" t="s">
        <v>187</v>
      </c>
      <c r="C441" s="131" t="s">
        <v>4</v>
      </c>
      <c r="D441" s="131">
        <v>795.15</v>
      </c>
      <c r="E441" s="132" t="s">
        <v>4</v>
      </c>
      <c r="F441" s="5"/>
    </row>
    <row r="442" spans="1:6" x14ac:dyDescent="0.25">
      <c r="A442" s="107" t="s">
        <v>188</v>
      </c>
      <c r="B442" s="41" t="s">
        <v>189</v>
      </c>
      <c r="C442" s="131" t="s">
        <v>4</v>
      </c>
      <c r="D442" s="131">
        <v>424.98</v>
      </c>
      <c r="E442" s="132" t="s">
        <v>4</v>
      </c>
      <c r="F442" s="5"/>
    </row>
    <row r="443" spans="1:6" ht="13.2" customHeight="1" x14ac:dyDescent="0.25">
      <c r="A443" s="106" t="s">
        <v>549</v>
      </c>
      <c r="B443" s="8" t="s">
        <v>550</v>
      </c>
      <c r="C443" s="129">
        <v>250</v>
      </c>
      <c r="D443" s="129">
        <v>85.84</v>
      </c>
      <c r="E443" s="130">
        <v>34.340000000000003</v>
      </c>
      <c r="F443" s="5"/>
    </row>
    <row r="444" spans="1:6" ht="13.2" customHeight="1" x14ac:dyDescent="0.25">
      <c r="A444" s="107" t="s">
        <v>348</v>
      </c>
      <c r="B444" s="41" t="s">
        <v>349</v>
      </c>
      <c r="C444" s="131" t="s">
        <v>4</v>
      </c>
      <c r="D444" s="131">
        <v>85.84</v>
      </c>
      <c r="E444" s="132" t="s">
        <v>4</v>
      </c>
      <c r="F444" s="5"/>
    </row>
    <row r="445" spans="1:6" x14ac:dyDescent="0.25">
      <c r="A445" s="136" t="s">
        <v>216</v>
      </c>
      <c r="B445" s="136"/>
      <c r="C445" s="121">
        <v>89450</v>
      </c>
      <c r="D445" s="121">
        <v>39037.550000000003</v>
      </c>
      <c r="E445" s="122">
        <v>43.64</v>
      </c>
      <c r="F445" s="5"/>
    </row>
    <row r="446" spans="1:6" x14ac:dyDescent="0.25">
      <c r="A446" s="136" t="s">
        <v>217</v>
      </c>
      <c r="B446" s="136"/>
      <c r="C446" s="121">
        <v>89450</v>
      </c>
      <c r="D446" s="121">
        <v>39037.550000000003</v>
      </c>
      <c r="E446" s="122">
        <v>43.64</v>
      </c>
      <c r="F446" s="5"/>
    </row>
    <row r="447" spans="1:6" ht="13.2" customHeight="1" x14ac:dyDescent="0.25">
      <c r="A447" s="135" t="s">
        <v>125</v>
      </c>
      <c r="B447" s="135"/>
      <c r="C447" s="123">
        <v>89450</v>
      </c>
      <c r="D447" s="123">
        <v>39037.550000000003</v>
      </c>
      <c r="E447" s="124">
        <v>43.64</v>
      </c>
      <c r="F447" s="5"/>
    </row>
    <row r="448" spans="1:6" ht="13.2" customHeight="1" x14ac:dyDescent="0.25">
      <c r="A448" s="135" t="s">
        <v>126</v>
      </c>
      <c r="B448" s="135"/>
      <c r="C448" s="123">
        <v>89450</v>
      </c>
      <c r="D448" s="123">
        <v>39037.550000000003</v>
      </c>
      <c r="E448" s="124">
        <v>43.64</v>
      </c>
      <c r="F448" s="5"/>
    </row>
    <row r="449" spans="1:6" x14ac:dyDescent="0.25">
      <c r="A449" s="102" t="s">
        <v>218</v>
      </c>
      <c r="B449" s="103" t="s">
        <v>456</v>
      </c>
      <c r="C449" s="125">
        <v>89450</v>
      </c>
      <c r="D449" s="125">
        <v>39037.550000000003</v>
      </c>
      <c r="E449" s="126">
        <v>43.64</v>
      </c>
      <c r="F449" s="5"/>
    </row>
    <row r="450" spans="1:6" x14ac:dyDescent="0.25">
      <c r="A450" s="104" t="s">
        <v>219</v>
      </c>
      <c r="B450" s="105" t="s">
        <v>220</v>
      </c>
      <c r="C450" s="127">
        <v>89450</v>
      </c>
      <c r="D450" s="127">
        <v>39037.550000000003</v>
      </c>
      <c r="E450" s="128">
        <v>43.64</v>
      </c>
      <c r="F450" s="5"/>
    </row>
    <row r="451" spans="1:6" x14ac:dyDescent="0.25">
      <c r="A451" s="135" t="s">
        <v>125</v>
      </c>
      <c r="B451" s="135"/>
      <c r="C451" s="123">
        <v>89450</v>
      </c>
      <c r="D451" s="123">
        <v>39037.550000000003</v>
      </c>
      <c r="E451" s="124">
        <v>43.64</v>
      </c>
      <c r="F451" s="5"/>
    </row>
    <row r="452" spans="1:6" x14ac:dyDescent="0.25">
      <c r="A452" s="135" t="s">
        <v>126</v>
      </c>
      <c r="B452" s="135"/>
      <c r="C452" s="123">
        <v>89450</v>
      </c>
      <c r="D452" s="123">
        <v>39037.550000000003</v>
      </c>
      <c r="E452" s="124">
        <v>43.64</v>
      </c>
      <c r="F452" s="5"/>
    </row>
    <row r="453" spans="1:6" x14ac:dyDescent="0.25">
      <c r="A453" s="106" t="s">
        <v>551</v>
      </c>
      <c r="B453" s="8" t="s">
        <v>552</v>
      </c>
      <c r="C453" s="129">
        <v>69800</v>
      </c>
      <c r="D453" s="129">
        <v>34176.480000000003</v>
      </c>
      <c r="E453" s="130">
        <v>48.96</v>
      </c>
      <c r="F453" s="5"/>
    </row>
    <row r="454" spans="1:6" x14ac:dyDescent="0.25">
      <c r="A454" s="107" t="s">
        <v>221</v>
      </c>
      <c r="B454" s="41" t="s">
        <v>222</v>
      </c>
      <c r="C454" s="131" t="s">
        <v>4</v>
      </c>
      <c r="D454" s="131">
        <v>29336.04</v>
      </c>
      <c r="E454" s="132" t="s">
        <v>4</v>
      </c>
      <c r="F454" s="5"/>
    </row>
    <row r="455" spans="1:6" x14ac:dyDescent="0.25">
      <c r="A455" s="107" t="s">
        <v>223</v>
      </c>
      <c r="B455" s="41" t="s">
        <v>224</v>
      </c>
      <c r="C455" s="131" t="s">
        <v>4</v>
      </c>
      <c r="D455" s="131">
        <v>4840.4399999999996</v>
      </c>
      <c r="E455" s="132" t="s">
        <v>4</v>
      </c>
      <c r="F455" s="5"/>
    </row>
    <row r="456" spans="1:6" x14ac:dyDescent="0.25">
      <c r="A456" s="106" t="s">
        <v>546</v>
      </c>
      <c r="B456" s="8" t="s">
        <v>547</v>
      </c>
      <c r="C456" s="129">
        <v>18150</v>
      </c>
      <c r="D456" s="129">
        <v>4861.07</v>
      </c>
      <c r="E456" s="130">
        <v>26.78</v>
      </c>
      <c r="F456" s="5"/>
    </row>
    <row r="457" spans="1:6" x14ac:dyDescent="0.25">
      <c r="A457" s="107" t="s">
        <v>225</v>
      </c>
      <c r="B457" s="41" t="s">
        <v>226</v>
      </c>
      <c r="C457" s="131" t="s">
        <v>4</v>
      </c>
      <c r="D457" s="131">
        <v>1745.8</v>
      </c>
      <c r="E457" s="132" t="s">
        <v>4</v>
      </c>
      <c r="F457" s="5"/>
    </row>
    <row r="458" spans="1:6" x14ac:dyDescent="0.25">
      <c r="A458" s="107" t="s">
        <v>188</v>
      </c>
      <c r="B458" s="41" t="s">
        <v>189</v>
      </c>
      <c r="C458" s="131" t="s">
        <v>4</v>
      </c>
      <c r="D458" s="131">
        <v>2615.27</v>
      </c>
      <c r="E458" s="132" t="s">
        <v>4</v>
      </c>
      <c r="F458" s="5"/>
    </row>
    <row r="459" spans="1:6" ht="13.2" customHeight="1" x14ac:dyDescent="0.25">
      <c r="A459" s="107" t="s">
        <v>192</v>
      </c>
      <c r="B459" s="41" t="s">
        <v>185</v>
      </c>
      <c r="C459" s="131" t="s">
        <v>4</v>
      </c>
      <c r="D459" s="131">
        <v>500</v>
      </c>
      <c r="E459" s="132" t="s">
        <v>4</v>
      </c>
      <c r="F459" s="5"/>
    </row>
    <row r="460" spans="1:6" ht="13.2" customHeight="1" x14ac:dyDescent="0.25">
      <c r="A460" s="106" t="s">
        <v>553</v>
      </c>
      <c r="B460" s="8" t="s">
        <v>554</v>
      </c>
      <c r="C460" s="129">
        <v>1500</v>
      </c>
      <c r="D460" s="129">
        <v>0</v>
      </c>
      <c r="E460" s="130">
        <v>0</v>
      </c>
      <c r="F460" s="5"/>
    </row>
    <row r="461" spans="1:6" ht="13.2" customHeight="1" x14ac:dyDescent="0.25">
      <c r="A461" s="136" t="s">
        <v>709</v>
      </c>
      <c r="B461" s="136"/>
      <c r="C461" s="121">
        <v>6258769.2800000003</v>
      </c>
      <c r="D461" s="121">
        <v>3326639.7</v>
      </c>
      <c r="E461" s="122">
        <v>53.15</v>
      </c>
      <c r="F461" s="5"/>
    </row>
    <row r="462" spans="1:6" ht="13.2" customHeight="1" x14ac:dyDescent="0.25">
      <c r="A462" s="136" t="s">
        <v>710</v>
      </c>
      <c r="B462" s="136"/>
      <c r="C462" s="121">
        <v>6258769.2800000003</v>
      </c>
      <c r="D462" s="121">
        <v>3326639.7</v>
      </c>
      <c r="E462" s="122">
        <v>53.15</v>
      </c>
      <c r="F462" s="5"/>
    </row>
    <row r="463" spans="1:6" ht="13.2" customHeight="1" x14ac:dyDescent="0.25">
      <c r="A463" s="135" t="s">
        <v>125</v>
      </c>
      <c r="B463" s="135"/>
      <c r="C463" s="123">
        <v>5521468.2800000003</v>
      </c>
      <c r="D463" s="123">
        <v>3022210.62</v>
      </c>
      <c r="E463" s="124">
        <v>54.74</v>
      </c>
      <c r="F463" s="5"/>
    </row>
    <row r="464" spans="1:6" ht="13.2" customHeight="1" x14ac:dyDescent="0.25">
      <c r="A464" s="135" t="s">
        <v>126</v>
      </c>
      <c r="B464" s="135"/>
      <c r="C464" s="123">
        <v>5521468.2800000003</v>
      </c>
      <c r="D464" s="123">
        <v>3022210.62</v>
      </c>
      <c r="E464" s="124">
        <v>54.74</v>
      </c>
      <c r="F464" s="5"/>
    </row>
    <row r="465" spans="1:6" ht="13.2" customHeight="1" x14ac:dyDescent="0.25">
      <c r="A465" s="135" t="s">
        <v>648</v>
      </c>
      <c r="B465" s="135"/>
      <c r="C465" s="123">
        <v>13000</v>
      </c>
      <c r="D465" s="123">
        <v>3442.64</v>
      </c>
      <c r="E465" s="124">
        <v>26.48</v>
      </c>
      <c r="F465" s="5"/>
    </row>
    <row r="466" spans="1:6" ht="13.2" customHeight="1" x14ac:dyDescent="0.25">
      <c r="A466" s="135" t="s">
        <v>711</v>
      </c>
      <c r="B466" s="135"/>
      <c r="C466" s="123">
        <v>13000</v>
      </c>
      <c r="D466" s="123">
        <v>3442.64</v>
      </c>
      <c r="E466" s="124">
        <v>26.48</v>
      </c>
      <c r="F466" s="5"/>
    </row>
    <row r="467" spans="1:6" ht="13.2" customHeight="1" x14ac:dyDescent="0.25">
      <c r="A467" s="135" t="s">
        <v>649</v>
      </c>
      <c r="B467" s="135"/>
      <c r="C467" s="123">
        <v>472000</v>
      </c>
      <c r="D467" s="123">
        <v>216206.89</v>
      </c>
      <c r="E467" s="124">
        <v>45.81</v>
      </c>
      <c r="F467" s="5"/>
    </row>
    <row r="468" spans="1:6" ht="13.2" customHeight="1" x14ac:dyDescent="0.25">
      <c r="A468" s="135" t="s">
        <v>712</v>
      </c>
      <c r="B468" s="135"/>
      <c r="C468" s="123">
        <v>472000</v>
      </c>
      <c r="D468" s="123">
        <v>216206.89</v>
      </c>
      <c r="E468" s="124">
        <v>45.81</v>
      </c>
      <c r="F468" s="5"/>
    </row>
    <row r="469" spans="1:6" ht="13.2" customHeight="1" x14ac:dyDescent="0.25">
      <c r="A469" s="135" t="s">
        <v>652</v>
      </c>
      <c r="B469" s="135"/>
      <c r="C469" s="123">
        <v>251301</v>
      </c>
      <c r="D469" s="123">
        <v>84779.55</v>
      </c>
      <c r="E469" s="124">
        <v>33.74</v>
      </c>
      <c r="F469" s="5"/>
    </row>
    <row r="470" spans="1:6" ht="13.2" customHeight="1" x14ac:dyDescent="0.25">
      <c r="A470" s="135" t="s">
        <v>713</v>
      </c>
      <c r="B470" s="135"/>
      <c r="C470" s="123">
        <v>176861.4</v>
      </c>
      <c r="D470" s="123">
        <v>64463</v>
      </c>
      <c r="E470" s="124">
        <v>36.450000000000003</v>
      </c>
      <c r="F470" s="5"/>
    </row>
    <row r="471" spans="1:6" ht="13.2" customHeight="1" x14ac:dyDescent="0.25">
      <c r="A471" s="135" t="s">
        <v>714</v>
      </c>
      <c r="B471" s="135"/>
      <c r="C471" s="123">
        <v>47639.6</v>
      </c>
      <c r="D471" s="123">
        <v>11451.55</v>
      </c>
      <c r="E471" s="124">
        <v>24.04</v>
      </c>
      <c r="F471" s="5"/>
    </row>
    <row r="472" spans="1:6" ht="13.2" customHeight="1" x14ac:dyDescent="0.25">
      <c r="A472" s="135" t="s">
        <v>715</v>
      </c>
      <c r="B472" s="135"/>
      <c r="C472" s="123">
        <v>26800</v>
      </c>
      <c r="D472" s="123">
        <v>8865</v>
      </c>
      <c r="E472" s="124">
        <v>33.08</v>
      </c>
      <c r="F472" s="5"/>
    </row>
    <row r="473" spans="1:6" ht="13.2" customHeight="1" x14ac:dyDescent="0.25">
      <c r="A473" s="135" t="s">
        <v>662</v>
      </c>
      <c r="B473" s="135"/>
      <c r="C473" s="123">
        <v>1000</v>
      </c>
      <c r="D473" s="123">
        <v>0</v>
      </c>
      <c r="E473" s="124">
        <v>0</v>
      </c>
      <c r="F473" s="5"/>
    </row>
    <row r="474" spans="1:6" ht="13.2" customHeight="1" x14ac:dyDescent="0.25">
      <c r="A474" s="135" t="s">
        <v>716</v>
      </c>
      <c r="B474" s="135"/>
      <c r="C474" s="123">
        <v>1000</v>
      </c>
      <c r="D474" s="123">
        <v>0</v>
      </c>
      <c r="E474" s="124">
        <v>0</v>
      </c>
      <c r="F474" s="5"/>
    </row>
    <row r="475" spans="1:6" ht="13.2" customHeight="1" x14ac:dyDescent="0.25">
      <c r="A475" s="102" t="s">
        <v>237</v>
      </c>
      <c r="B475" s="103" t="s">
        <v>238</v>
      </c>
      <c r="C475" s="125">
        <v>177650</v>
      </c>
      <c r="D475" s="125">
        <v>64302.99</v>
      </c>
      <c r="E475" s="126">
        <v>36.200000000000003</v>
      </c>
      <c r="F475" s="5"/>
    </row>
    <row r="476" spans="1:6" ht="13.2" customHeight="1" x14ac:dyDescent="0.25">
      <c r="A476" s="104" t="s">
        <v>239</v>
      </c>
      <c r="B476" s="105" t="s">
        <v>240</v>
      </c>
      <c r="C476" s="127">
        <v>11500</v>
      </c>
      <c r="D476" s="127">
        <v>6051.25</v>
      </c>
      <c r="E476" s="128">
        <v>52.62</v>
      </c>
      <c r="F476" s="5"/>
    </row>
    <row r="477" spans="1:6" x14ac:dyDescent="0.25">
      <c r="A477" s="135" t="s">
        <v>125</v>
      </c>
      <c r="B477" s="135"/>
      <c r="C477" s="123">
        <v>11500</v>
      </c>
      <c r="D477" s="123">
        <v>6051.25</v>
      </c>
      <c r="E477" s="124">
        <v>52.62</v>
      </c>
      <c r="F477" s="5"/>
    </row>
    <row r="478" spans="1:6" x14ac:dyDescent="0.25">
      <c r="A478" s="135" t="s">
        <v>126</v>
      </c>
      <c r="B478" s="135"/>
      <c r="C478" s="123">
        <v>11500</v>
      </c>
      <c r="D478" s="123">
        <v>6051.25</v>
      </c>
      <c r="E478" s="124">
        <v>52.62</v>
      </c>
      <c r="F478" s="5"/>
    </row>
    <row r="479" spans="1:6" ht="13.2" customHeight="1" x14ac:dyDescent="0.25">
      <c r="A479" s="106" t="s">
        <v>546</v>
      </c>
      <c r="B479" s="8" t="s">
        <v>547</v>
      </c>
      <c r="C479" s="129">
        <v>11500</v>
      </c>
      <c r="D479" s="129">
        <v>6051.25</v>
      </c>
      <c r="E479" s="130">
        <v>52.62</v>
      </c>
      <c r="F479" s="5"/>
    </row>
    <row r="480" spans="1:6" ht="13.2" customHeight="1" x14ac:dyDescent="0.25">
      <c r="A480" s="107" t="s">
        <v>233</v>
      </c>
      <c r="B480" s="41" t="s">
        <v>234</v>
      </c>
      <c r="C480" s="131" t="s">
        <v>4</v>
      </c>
      <c r="D480" s="131">
        <v>1168.75</v>
      </c>
      <c r="E480" s="132" t="s">
        <v>4</v>
      </c>
      <c r="F480" s="5"/>
    </row>
    <row r="481" spans="1:6" x14ac:dyDescent="0.25">
      <c r="A481" s="107" t="s">
        <v>197</v>
      </c>
      <c r="B481" s="41" t="s">
        <v>198</v>
      </c>
      <c r="C481" s="131" t="s">
        <v>4</v>
      </c>
      <c r="D481" s="131">
        <v>4882.5</v>
      </c>
      <c r="E481" s="132" t="s">
        <v>4</v>
      </c>
      <c r="F481" s="5"/>
    </row>
    <row r="482" spans="1:6" x14ac:dyDescent="0.25">
      <c r="A482" s="104" t="s">
        <v>457</v>
      </c>
      <c r="B482" s="105" t="s">
        <v>458</v>
      </c>
      <c r="C482" s="127">
        <v>9800</v>
      </c>
      <c r="D482" s="127">
        <v>12005.88</v>
      </c>
      <c r="E482" s="128">
        <v>122.51</v>
      </c>
      <c r="F482" s="5"/>
    </row>
    <row r="483" spans="1:6" x14ac:dyDescent="0.25">
      <c r="A483" s="135" t="s">
        <v>125</v>
      </c>
      <c r="B483" s="135"/>
      <c r="C483" s="123">
        <v>9800</v>
      </c>
      <c r="D483" s="123">
        <v>12005.88</v>
      </c>
      <c r="E483" s="124">
        <v>122.51</v>
      </c>
      <c r="F483" s="5"/>
    </row>
    <row r="484" spans="1:6" x14ac:dyDescent="0.25">
      <c r="A484" s="135" t="s">
        <v>126</v>
      </c>
      <c r="B484" s="135"/>
      <c r="C484" s="123">
        <v>9800</v>
      </c>
      <c r="D484" s="123">
        <v>12005.88</v>
      </c>
      <c r="E484" s="124">
        <v>122.51</v>
      </c>
      <c r="F484" s="5"/>
    </row>
    <row r="485" spans="1:6" ht="13.2" customHeight="1" x14ac:dyDescent="0.25">
      <c r="A485" s="106" t="s">
        <v>546</v>
      </c>
      <c r="B485" s="8" t="s">
        <v>547</v>
      </c>
      <c r="C485" s="129">
        <v>9800</v>
      </c>
      <c r="D485" s="129">
        <v>12005.88</v>
      </c>
      <c r="E485" s="130">
        <v>122.51</v>
      </c>
      <c r="F485" s="5"/>
    </row>
    <row r="486" spans="1:6" ht="13.2" customHeight="1" x14ac:dyDescent="0.25">
      <c r="A486" s="107" t="s">
        <v>247</v>
      </c>
      <c r="B486" s="41" t="s">
        <v>248</v>
      </c>
      <c r="C486" s="131" t="s">
        <v>4</v>
      </c>
      <c r="D486" s="131">
        <v>3204.3</v>
      </c>
      <c r="E486" s="132" t="s">
        <v>4</v>
      </c>
      <c r="F486" s="5"/>
    </row>
    <row r="487" spans="1:6" x14ac:dyDescent="0.25">
      <c r="A487" s="107" t="s">
        <v>197</v>
      </c>
      <c r="B487" s="41" t="s">
        <v>198</v>
      </c>
      <c r="C487" s="131" t="s">
        <v>4</v>
      </c>
      <c r="D487" s="131">
        <v>5477.89</v>
      </c>
      <c r="E487" s="132" t="s">
        <v>4</v>
      </c>
      <c r="F487" s="5"/>
    </row>
    <row r="488" spans="1:6" x14ac:dyDescent="0.25">
      <c r="A488" s="107" t="s">
        <v>188</v>
      </c>
      <c r="B488" s="41" t="s">
        <v>189</v>
      </c>
      <c r="C488" s="131" t="s">
        <v>4</v>
      </c>
      <c r="D488" s="131">
        <v>3323.69</v>
      </c>
      <c r="E488" s="132" t="s">
        <v>4</v>
      </c>
      <c r="F488" s="5"/>
    </row>
    <row r="489" spans="1:6" x14ac:dyDescent="0.25">
      <c r="A489" s="104" t="s">
        <v>242</v>
      </c>
      <c r="B489" s="105" t="s">
        <v>243</v>
      </c>
      <c r="C489" s="127">
        <v>23350</v>
      </c>
      <c r="D489" s="127">
        <v>0</v>
      </c>
      <c r="E489" s="128">
        <v>0</v>
      </c>
      <c r="F489" s="5"/>
    </row>
    <row r="490" spans="1:6" x14ac:dyDescent="0.25">
      <c r="A490" s="135" t="s">
        <v>125</v>
      </c>
      <c r="B490" s="135"/>
      <c r="C490" s="123">
        <v>23350</v>
      </c>
      <c r="D490" s="123">
        <v>0</v>
      </c>
      <c r="E490" s="124">
        <v>0</v>
      </c>
      <c r="F490" s="5"/>
    </row>
    <row r="491" spans="1:6" x14ac:dyDescent="0.25">
      <c r="A491" s="135" t="s">
        <v>126</v>
      </c>
      <c r="B491" s="135"/>
      <c r="C491" s="123">
        <v>23350</v>
      </c>
      <c r="D491" s="123">
        <v>0</v>
      </c>
      <c r="E491" s="124">
        <v>0</v>
      </c>
      <c r="F491" s="5"/>
    </row>
    <row r="492" spans="1:6" ht="13.2" customHeight="1" x14ac:dyDescent="0.25">
      <c r="A492" s="106" t="s">
        <v>546</v>
      </c>
      <c r="B492" s="8" t="s">
        <v>547</v>
      </c>
      <c r="C492" s="129">
        <v>6350</v>
      </c>
      <c r="D492" s="129">
        <v>0</v>
      </c>
      <c r="E492" s="130">
        <v>0</v>
      </c>
      <c r="F492" s="5"/>
    </row>
    <row r="493" spans="1:6" ht="13.2" customHeight="1" x14ac:dyDescent="0.25">
      <c r="A493" s="106" t="s">
        <v>548</v>
      </c>
      <c r="B493" s="8" t="s">
        <v>673</v>
      </c>
      <c r="C493" s="129">
        <v>17000</v>
      </c>
      <c r="D493" s="129">
        <v>0</v>
      </c>
      <c r="E493" s="130">
        <v>0</v>
      </c>
      <c r="F493" s="5"/>
    </row>
    <row r="494" spans="1:6" x14ac:dyDescent="0.25">
      <c r="A494" s="104" t="s">
        <v>519</v>
      </c>
      <c r="B494" s="105" t="s">
        <v>520</v>
      </c>
      <c r="C494" s="127">
        <v>14400</v>
      </c>
      <c r="D494" s="127">
        <v>16985.919999999998</v>
      </c>
      <c r="E494" s="128">
        <v>117.96</v>
      </c>
      <c r="F494" s="5"/>
    </row>
    <row r="495" spans="1:6" x14ac:dyDescent="0.25">
      <c r="A495" s="135" t="s">
        <v>125</v>
      </c>
      <c r="B495" s="135"/>
      <c r="C495" s="123">
        <v>14400</v>
      </c>
      <c r="D495" s="123">
        <v>16985.919999999998</v>
      </c>
      <c r="E495" s="124">
        <v>117.96</v>
      </c>
      <c r="F495" s="5"/>
    </row>
    <row r="496" spans="1:6" x14ac:dyDescent="0.25">
      <c r="A496" s="135" t="s">
        <v>126</v>
      </c>
      <c r="B496" s="135"/>
      <c r="C496" s="123">
        <v>14400</v>
      </c>
      <c r="D496" s="123">
        <v>16985.919999999998</v>
      </c>
      <c r="E496" s="124">
        <v>117.96</v>
      </c>
      <c r="F496" s="5"/>
    </row>
    <row r="497" spans="1:6" ht="13.2" customHeight="1" x14ac:dyDescent="0.25">
      <c r="A497" s="106" t="s">
        <v>546</v>
      </c>
      <c r="B497" s="8" t="s">
        <v>547</v>
      </c>
      <c r="C497" s="129">
        <v>14400</v>
      </c>
      <c r="D497" s="129">
        <v>16985.919999999998</v>
      </c>
      <c r="E497" s="130">
        <v>117.96</v>
      </c>
      <c r="F497" s="5"/>
    </row>
    <row r="498" spans="1:6" ht="13.2" customHeight="1" x14ac:dyDescent="0.25">
      <c r="A498" s="107" t="s">
        <v>229</v>
      </c>
      <c r="B498" s="41" t="s">
        <v>230</v>
      </c>
      <c r="C498" s="131" t="s">
        <v>4</v>
      </c>
      <c r="D498" s="131">
        <v>3651.39</v>
      </c>
      <c r="E498" s="132" t="s">
        <v>4</v>
      </c>
      <c r="F498" s="5"/>
    </row>
    <row r="499" spans="1:6" x14ac:dyDescent="0.25">
      <c r="A499" s="107" t="s">
        <v>197</v>
      </c>
      <c r="B499" s="41" t="s">
        <v>198</v>
      </c>
      <c r="C499" s="131" t="s">
        <v>4</v>
      </c>
      <c r="D499" s="131">
        <v>1075</v>
      </c>
      <c r="E499" s="132" t="s">
        <v>4</v>
      </c>
      <c r="F499" s="5"/>
    </row>
    <row r="500" spans="1:6" x14ac:dyDescent="0.25">
      <c r="A500" s="107" t="s">
        <v>188</v>
      </c>
      <c r="B500" s="41" t="s">
        <v>189</v>
      </c>
      <c r="C500" s="131" t="s">
        <v>4</v>
      </c>
      <c r="D500" s="131">
        <v>7800</v>
      </c>
      <c r="E500" s="132" t="s">
        <v>4</v>
      </c>
      <c r="F500" s="5"/>
    </row>
    <row r="501" spans="1:6" x14ac:dyDescent="0.25">
      <c r="A501" s="107" t="s">
        <v>192</v>
      </c>
      <c r="B501" s="41" t="s">
        <v>185</v>
      </c>
      <c r="C501" s="131" t="s">
        <v>4</v>
      </c>
      <c r="D501" s="131">
        <v>4459.53</v>
      </c>
      <c r="E501" s="132" t="s">
        <v>4</v>
      </c>
      <c r="F501" s="5"/>
    </row>
    <row r="502" spans="1:6" x14ac:dyDescent="0.25">
      <c r="A502" s="104" t="s">
        <v>244</v>
      </c>
      <c r="B502" s="105" t="s">
        <v>245</v>
      </c>
      <c r="C502" s="127">
        <v>90300</v>
      </c>
      <c r="D502" s="127">
        <v>0</v>
      </c>
      <c r="E502" s="128">
        <v>0</v>
      </c>
      <c r="F502" s="5"/>
    </row>
    <row r="503" spans="1:6" x14ac:dyDescent="0.25">
      <c r="A503" s="135" t="s">
        <v>125</v>
      </c>
      <c r="B503" s="135"/>
      <c r="C503" s="123">
        <v>78300</v>
      </c>
      <c r="D503" s="123">
        <v>0</v>
      </c>
      <c r="E503" s="124">
        <v>0</v>
      </c>
      <c r="F503" s="5"/>
    </row>
    <row r="504" spans="1:6" x14ac:dyDescent="0.25">
      <c r="A504" s="135" t="s">
        <v>126</v>
      </c>
      <c r="B504" s="135"/>
      <c r="C504" s="123">
        <v>78300</v>
      </c>
      <c r="D504" s="123">
        <v>0</v>
      </c>
      <c r="E504" s="124">
        <v>0</v>
      </c>
      <c r="F504" s="5"/>
    </row>
    <row r="505" spans="1:6" ht="13.2" customHeight="1" x14ac:dyDescent="0.25">
      <c r="A505" s="106" t="s">
        <v>546</v>
      </c>
      <c r="B505" s="8" t="s">
        <v>547</v>
      </c>
      <c r="C505" s="129">
        <v>33300</v>
      </c>
      <c r="D505" s="129">
        <v>0</v>
      </c>
      <c r="E505" s="130">
        <v>0</v>
      </c>
      <c r="F505" s="5"/>
    </row>
    <row r="506" spans="1:6" ht="13.2" customHeight="1" x14ac:dyDescent="0.25">
      <c r="A506" s="106" t="s">
        <v>548</v>
      </c>
      <c r="B506" s="8" t="s">
        <v>673</v>
      </c>
      <c r="C506" s="129">
        <v>45000</v>
      </c>
      <c r="D506" s="129">
        <v>0</v>
      </c>
      <c r="E506" s="130">
        <v>0</v>
      </c>
      <c r="F506" s="5"/>
    </row>
    <row r="507" spans="1:6" x14ac:dyDescent="0.25">
      <c r="A507" s="135" t="s">
        <v>652</v>
      </c>
      <c r="B507" s="135"/>
      <c r="C507" s="123">
        <v>12000</v>
      </c>
      <c r="D507" s="123">
        <v>0</v>
      </c>
      <c r="E507" s="124">
        <v>0</v>
      </c>
      <c r="F507" s="5"/>
    </row>
    <row r="508" spans="1:6" x14ac:dyDescent="0.25">
      <c r="A508" s="135" t="s">
        <v>715</v>
      </c>
      <c r="B508" s="135"/>
      <c r="C508" s="123">
        <v>12000</v>
      </c>
      <c r="D508" s="123">
        <v>0</v>
      </c>
      <c r="E508" s="124">
        <v>0</v>
      </c>
      <c r="F508" s="5"/>
    </row>
    <row r="509" spans="1:6" x14ac:dyDescent="0.25">
      <c r="A509" s="106" t="s">
        <v>546</v>
      </c>
      <c r="B509" s="8" t="s">
        <v>547</v>
      </c>
      <c r="C509" s="129">
        <v>12000</v>
      </c>
      <c r="D509" s="129">
        <v>0</v>
      </c>
      <c r="E509" s="130">
        <v>0</v>
      </c>
      <c r="F509" s="5"/>
    </row>
    <row r="510" spans="1:6" ht="13.2" customHeight="1" x14ac:dyDescent="0.25">
      <c r="A510" s="104" t="s">
        <v>246</v>
      </c>
      <c r="B510" s="105" t="s">
        <v>555</v>
      </c>
      <c r="C510" s="127">
        <v>11300</v>
      </c>
      <c r="D510" s="127">
        <v>12344.95</v>
      </c>
      <c r="E510" s="128">
        <v>109.25</v>
      </c>
      <c r="F510" s="5"/>
    </row>
    <row r="511" spans="1:6" ht="13.2" customHeight="1" x14ac:dyDescent="0.25">
      <c r="A511" s="135" t="s">
        <v>125</v>
      </c>
      <c r="B511" s="135"/>
      <c r="C511" s="123">
        <v>11300</v>
      </c>
      <c r="D511" s="123">
        <v>12344.95</v>
      </c>
      <c r="E511" s="124">
        <v>109.25</v>
      </c>
      <c r="F511" s="5"/>
    </row>
    <row r="512" spans="1:6" x14ac:dyDescent="0.25">
      <c r="A512" s="135" t="s">
        <v>126</v>
      </c>
      <c r="B512" s="135"/>
      <c r="C512" s="123">
        <v>11300</v>
      </c>
      <c r="D512" s="123">
        <v>12344.95</v>
      </c>
      <c r="E512" s="124">
        <v>109.25</v>
      </c>
      <c r="F512" s="5"/>
    </row>
    <row r="513" spans="1:6" x14ac:dyDescent="0.25">
      <c r="A513" s="106" t="s">
        <v>546</v>
      </c>
      <c r="B513" s="8" t="s">
        <v>547</v>
      </c>
      <c r="C513" s="129">
        <v>11300</v>
      </c>
      <c r="D513" s="129">
        <v>12344.95</v>
      </c>
      <c r="E513" s="130">
        <v>109.25</v>
      </c>
      <c r="F513" s="5"/>
    </row>
    <row r="514" spans="1:6" ht="13.2" customHeight="1" x14ac:dyDescent="0.25">
      <c r="A514" s="107" t="s">
        <v>233</v>
      </c>
      <c r="B514" s="41" t="s">
        <v>234</v>
      </c>
      <c r="C514" s="131" t="s">
        <v>4</v>
      </c>
      <c r="D514" s="131">
        <v>2512.1999999999998</v>
      </c>
      <c r="E514" s="132" t="s">
        <v>4</v>
      </c>
      <c r="F514" s="5"/>
    </row>
    <row r="515" spans="1:6" ht="13.2" customHeight="1" x14ac:dyDescent="0.25">
      <c r="A515" s="107" t="s">
        <v>229</v>
      </c>
      <c r="B515" s="41" t="s">
        <v>230</v>
      </c>
      <c r="C515" s="131" t="s">
        <v>4</v>
      </c>
      <c r="D515" s="131">
        <v>8172.5</v>
      </c>
      <c r="E515" s="132" t="s">
        <v>4</v>
      </c>
      <c r="F515" s="5"/>
    </row>
    <row r="516" spans="1:6" x14ac:dyDescent="0.25">
      <c r="A516" s="107" t="s">
        <v>188</v>
      </c>
      <c r="B516" s="41" t="s">
        <v>189</v>
      </c>
      <c r="C516" s="131" t="s">
        <v>4</v>
      </c>
      <c r="D516" s="131">
        <v>603.67999999999995</v>
      </c>
      <c r="E516" s="132" t="s">
        <v>4</v>
      </c>
      <c r="F516" s="5"/>
    </row>
    <row r="517" spans="1:6" x14ac:dyDescent="0.25">
      <c r="A517" s="107" t="s">
        <v>192</v>
      </c>
      <c r="B517" s="41" t="s">
        <v>185</v>
      </c>
      <c r="C517" s="131" t="s">
        <v>4</v>
      </c>
      <c r="D517" s="131">
        <v>1056.57</v>
      </c>
      <c r="E517" s="132" t="s">
        <v>4</v>
      </c>
      <c r="F517" s="5"/>
    </row>
    <row r="518" spans="1:6" x14ac:dyDescent="0.25">
      <c r="A518" s="104" t="s">
        <v>556</v>
      </c>
      <c r="B518" s="105" t="s">
        <v>557</v>
      </c>
      <c r="C518" s="127">
        <v>17000</v>
      </c>
      <c r="D518" s="127">
        <v>16914.990000000002</v>
      </c>
      <c r="E518" s="128">
        <v>99.5</v>
      </c>
      <c r="F518" s="5"/>
    </row>
    <row r="519" spans="1:6" x14ac:dyDescent="0.25">
      <c r="A519" s="135" t="s">
        <v>125</v>
      </c>
      <c r="B519" s="135"/>
      <c r="C519" s="123">
        <v>17000</v>
      </c>
      <c r="D519" s="123">
        <v>16914.990000000002</v>
      </c>
      <c r="E519" s="124">
        <v>99.5</v>
      </c>
      <c r="F519" s="5"/>
    </row>
    <row r="520" spans="1:6" x14ac:dyDescent="0.25">
      <c r="A520" s="135" t="s">
        <v>126</v>
      </c>
      <c r="B520" s="135"/>
      <c r="C520" s="123">
        <v>17000</v>
      </c>
      <c r="D520" s="123">
        <v>16914.990000000002</v>
      </c>
      <c r="E520" s="124">
        <v>99.5</v>
      </c>
      <c r="F520" s="5"/>
    </row>
    <row r="521" spans="1:6" x14ac:dyDescent="0.25">
      <c r="A521" s="106" t="s">
        <v>546</v>
      </c>
      <c r="B521" s="8" t="s">
        <v>547</v>
      </c>
      <c r="C521" s="129">
        <v>2000</v>
      </c>
      <c r="D521" s="129">
        <v>1914.99</v>
      </c>
      <c r="E521" s="130">
        <v>95.75</v>
      </c>
      <c r="F521" s="5"/>
    </row>
    <row r="522" spans="1:6" x14ac:dyDescent="0.25">
      <c r="A522" s="107" t="s">
        <v>192</v>
      </c>
      <c r="B522" s="41" t="s">
        <v>185</v>
      </c>
      <c r="C522" s="131" t="s">
        <v>4</v>
      </c>
      <c r="D522" s="131">
        <v>1914.99</v>
      </c>
      <c r="E522" s="132" t="s">
        <v>4</v>
      </c>
      <c r="F522" s="5"/>
    </row>
    <row r="523" spans="1:6" ht="13.2" customHeight="1" x14ac:dyDescent="0.25">
      <c r="A523" s="106" t="s">
        <v>548</v>
      </c>
      <c r="B523" s="8" t="s">
        <v>673</v>
      </c>
      <c r="C523" s="129">
        <v>15000</v>
      </c>
      <c r="D523" s="129">
        <v>15000</v>
      </c>
      <c r="E523" s="130">
        <v>100</v>
      </c>
      <c r="F523" s="5"/>
    </row>
    <row r="524" spans="1:6" ht="13.2" customHeight="1" x14ac:dyDescent="0.25">
      <c r="A524" s="107" t="s">
        <v>203</v>
      </c>
      <c r="B524" s="41" t="s">
        <v>204</v>
      </c>
      <c r="C524" s="131" t="s">
        <v>4</v>
      </c>
      <c r="D524" s="131">
        <v>15000</v>
      </c>
      <c r="E524" s="132" t="s">
        <v>4</v>
      </c>
      <c r="F524" s="5"/>
    </row>
    <row r="525" spans="1:6" ht="26.4" x14ac:dyDescent="0.25">
      <c r="A525" s="102" t="s">
        <v>717</v>
      </c>
      <c r="B525" s="103" t="s">
        <v>718</v>
      </c>
      <c r="C525" s="125">
        <v>875050</v>
      </c>
      <c r="D525" s="125">
        <v>499048.11</v>
      </c>
      <c r="E525" s="126">
        <v>57.03</v>
      </c>
      <c r="F525" s="5"/>
    </row>
    <row r="526" spans="1:6" ht="26.4" x14ac:dyDescent="0.25">
      <c r="A526" s="104" t="s">
        <v>719</v>
      </c>
      <c r="B526" s="105" t="s">
        <v>720</v>
      </c>
      <c r="C526" s="127">
        <v>476580</v>
      </c>
      <c r="D526" s="127">
        <v>235252.34</v>
      </c>
      <c r="E526" s="128">
        <v>49.36</v>
      </c>
      <c r="F526" s="5"/>
    </row>
    <row r="527" spans="1:6" x14ac:dyDescent="0.25">
      <c r="A527" s="135" t="s">
        <v>125</v>
      </c>
      <c r="B527" s="135"/>
      <c r="C527" s="123">
        <v>476580</v>
      </c>
      <c r="D527" s="123">
        <v>235252.34</v>
      </c>
      <c r="E527" s="124">
        <v>49.36</v>
      </c>
      <c r="F527" s="5"/>
    </row>
    <row r="528" spans="1:6" x14ac:dyDescent="0.25">
      <c r="A528" s="135" t="s">
        <v>126</v>
      </c>
      <c r="B528" s="135"/>
      <c r="C528" s="123">
        <v>476580</v>
      </c>
      <c r="D528" s="123">
        <v>235252.34</v>
      </c>
      <c r="E528" s="124">
        <v>49.36</v>
      </c>
      <c r="F528" s="5"/>
    </row>
    <row r="529" spans="1:6" x14ac:dyDescent="0.25">
      <c r="A529" s="106" t="s">
        <v>551</v>
      </c>
      <c r="B529" s="8" t="s">
        <v>552</v>
      </c>
      <c r="C529" s="129">
        <v>348000</v>
      </c>
      <c r="D529" s="129">
        <v>179070.48</v>
      </c>
      <c r="E529" s="130">
        <v>51.46</v>
      </c>
      <c r="F529" s="5"/>
    </row>
    <row r="530" spans="1:6" ht="13.2" customHeight="1" x14ac:dyDescent="0.25">
      <c r="A530" s="107" t="s">
        <v>221</v>
      </c>
      <c r="B530" s="41" t="s">
        <v>222</v>
      </c>
      <c r="C530" s="131" t="s">
        <v>4</v>
      </c>
      <c r="D530" s="131">
        <v>153670.25</v>
      </c>
      <c r="E530" s="132" t="s">
        <v>4</v>
      </c>
      <c r="F530" s="5"/>
    </row>
    <row r="531" spans="1:6" ht="13.2" customHeight="1" x14ac:dyDescent="0.25">
      <c r="A531" s="107" t="s">
        <v>223</v>
      </c>
      <c r="B531" s="41" t="s">
        <v>224</v>
      </c>
      <c r="C531" s="131" t="s">
        <v>4</v>
      </c>
      <c r="D531" s="131">
        <v>25400.23</v>
      </c>
      <c r="E531" s="132" t="s">
        <v>4</v>
      </c>
      <c r="F531" s="5"/>
    </row>
    <row r="532" spans="1:6" x14ac:dyDescent="0.25">
      <c r="A532" s="106" t="s">
        <v>546</v>
      </c>
      <c r="B532" s="8" t="s">
        <v>547</v>
      </c>
      <c r="C532" s="129">
        <v>128580</v>
      </c>
      <c r="D532" s="129">
        <v>56181.86</v>
      </c>
      <c r="E532" s="130">
        <v>43.69</v>
      </c>
      <c r="F532" s="5"/>
    </row>
    <row r="533" spans="1:6" x14ac:dyDescent="0.25">
      <c r="A533" s="107" t="s">
        <v>225</v>
      </c>
      <c r="B533" s="41" t="s">
        <v>226</v>
      </c>
      <c r="C533" s="131" t="s">
        <v>4</v>
      </c>
      <c r="D533" s="131">
        <v>350.76</v>
      </c>
      <c r="E533" s="132" t="s">
        <v>4</v>
      </c>
      <c r="F533" s="5"/>
    </row>
    <row r="534" spans="1:6" x14ac:dyDescent="0.25">
      <c r="A534" s="107" t="s">
        <v>231</v>
      </c>
      <c r="B534" s="41" t="s">
        <v>232</v>
      </c>
      <c r="C534" s="131" t="s">
        <v>4</v>
      </c>
      <c r="D534" s="131">
        <v>2449</v>
      </c>
      <c r="E534" s="132" t="s">
        <v>4</v>
      </c>
      <c r="F534" s="5"/>
    </row>
    <row r="535" spans="1:6" ht="13.2" customHeight="1" x14ac:dyDescent="0.25">
      <c r="A535" s="107" t="s">
        <v>227</v>
      </c>
      <c r="B535" s="41" t="s">
        <v>228</v>
      </c>
      <c r="C535" s="131" t="s">
        <v>4</v>
      </c>
      <c r="D535" s="131">
        <v>450</v>
      </c>
      <c r="E535" s="132" t="s">
        <v>4</v>
      </c>
      <c r="F535" s="5"/>
    </row>
    <row r="536" spans="1:6" ht="13.2" customHeight="1" x14ac:dyDescent="0.25">
      <c r="A536" s="107" t="s">
        <v>195</v>
      </c>
      <c r="B536" s="41" t="s">
        <v>196</v>
      </c>
      <c r="C536" s="131" t="s">
        <v>4</v>
      </c>
      <c r="D536" s="131">
        <v>1537.29</v>
      </c>
      <c r="E536" s="132" t="s">
        <v>4</v>
      </c>
      <c r="F536" s="5"/>
    </row>
    <row r="537" spans="1:6" x14ac:dyDescent="0.25">
      <c r="A537" s="107" t="s">
        <v>183</v>
      </c>
      <c r="B537" s="41" t="s">
        <v>184</v>
      </c>
      <c r="C537" s="131" t="s">
        <v>4</v>
      </c>
      <c r="D537" s="131">
        <v>25831.759999999998</v>
      </c>
      <c r="E537" s="132" t="s">
        <v>4</v>
      </c>
      <c r="F537" s="5"/>
    </row>
    <row r="538" spans="1:6" x14ac:dyDescent="0.25">
      <c r="A538" s="107" t="s">
        <v>229</v>
      </c>
      <c r="B538" s="41" t="s">
        <v>230</v>
      </c>
      <c r="C538" s="131" t="s">
        <v>4</v>
      </c>
      <c r="D538" s="131">
        <v>8779.77</v>
      </c>
      <c r="E538" s="132" t="s">
        <v>4</v>
      </c>
      <c r="F538" s="5"/>
    </row>
    <row r="539" spans="1:6" x14ac:dyDescent="0.25">
      <c r="A539" s="107" t="s">
        <v>197</v>
      </c>
      <c r="B539" s="41" t="s">
        <v>198</v>
      </c>
      <c r="C539" s="131" t="s">
        <v>4</v>
      </c>
      <c r="D539" s="131">
        <v>16224.28</v>
      </c>
      <c r="E539" s="132" t="s">
        <v>4</v>
      </c>
      <c r="F539" s="5"/>
    </row>
    <row r="540" spans="1:6" ht="13.2" customHeight="1" x14ac:dyDescent="0.25">
      <c r="A540" s="107" t="s">
        <v>188</v>
      </c>
      <c r="B540" s="41" t="s">
        <v>189</v>
      </c>
      <c r="C540" s="131" t="s">
        <v>4</v>
      </c>
      <c r="D540" s="131">
        <v>559</v>
      </c>
      <c r="E540" s="132" t="s">
        <v>4</v>
      </c>
      <c r="F540" s="5"/>
    </row>
    <row r="541" spans="1:6" ht="13.2" customHeight="1" x14ac:dyDescent="0.25">
      <c r="A541" s="104" t="s">
        <v>721</v>
      </c>
      <c r="B541" s="105" t="s">
        <v>722</v>
      </c>
      <c r="C541" s="127">
        <v>35300</v>
      </c>
      <c r="D541" s="127">
        <v>12408.52</v>
      </c>
      <c r="E541" s="128">
        <v>35.15</v>
      </c>
      <c r="F541" s="5"/>
    </row>
    <row r="542" spans="1:6" x14ac:dyDescent="0.25">
      <c r="A542" s="135" t="s">
        <v>125</v>
      </c>
      <c r="B542" s="135"/>
      <c r="C542" s="123">
        <v>35300</v>
      </c>
      <c r="D542" s="123">
        <v>12408.52</v>
      </c>
      <c r="E542" s="124">
        <v>35.15</v>
      </c>
      <c r="F542" s="5"/>
    </row>
    <row r="543" spans="1:6" x14ac:dyDescent="0.25">
      <c r="A543" s="135" t="s">
        <v>126</v>
      </c>
      <c r="B543" s="135"/>
      <c r="C543" s="123">
        <v>35300</v>
      </c>
      <c r="D543" s="123">
        <v>12408.52</v>
      </c>
      <c r="E543" s="124">
        <v>35.15</v>
      </c>
      <c r="F543" s="5"/>
    </row>
    <row r="544" spans="1:6" x14ac:dyDescent="0.25">
      <c r="A544" s="106" t="s">
        <v>546</v>
      </c>
      <c r="B544" s="8" t="s">
        <v>547</v>
      </c>
      <c r="C544" s="129">
        <v>35300</v>
      </c>
      <c r="D544" s="129">
        <v>12408.52</v>
      </c>
      <c r="E544" s="130">
        <v>35.15</v>
      </c>
      <c r="F544" s="5"/>
    </row>
    <row r="545" spans="1:6" x14ac:dyDescent="0.25">
      <c r="A545" s="107" t="s">
        <v>183</v>
      </c>
      <c r="B545" s="41" t="s">
        <v>184</v>
      </c>
      <c r="C545" s="131" t="s">
        <v>4</v>
      </c>
      <c r="D545" s="131">
        <v>4467.33</v>
      </c>
      <c r="E545" s="132" t="s">
        <v>4</v>
      </c>
      <c r="F545" s="5"/>
    </row>
    <row r="546" spans="1:6" x14ac:dyDescent="0.25">
      <c r="A546" s="107" t="s">
        <v>188</v>
      </c>
      <c r="B546" s="41" t="s">
        <v>189</v>
      </c>
      <c r="C546" s="131" t="s">
        <v>4</v>
      </c>
      <c r="D546" s="131">
        <v>363</v>
      </c>
      <c r="E546" s="132" t="s">
        <v>4</v>
      </c>
      <c r="F546" s="5"/>
    </row>
    <row r="547" spans="1:6" ht="13.2" customHeight="1" x14ac:dyDescent="0.25">
      <c r="A547" s="107" t="s">
        <v>192</v>
      </c>
      <c r="B547" s="41" t="s">
        <v>185</v>
      </c>
      <c r="C547" s="131" t="s">
        <v>4</v>
      </c>
      <c r="D547" s="131">
        <v>7578.19</v>
      </c>
      <c r="E547" s="132" t="s">
        <v>4</v>
      </c>
      <c r="F547" s="5"/>
    </row>
    <row r="548" spans="1:6" ht="13.2" customHeight="1" x14ac:dyDescent="0.25">
      <c r="A548" s="104" t="s">
        <v>723</v>
      </c>
      <c r="B548" s="105" t="s">
        <v>302</v>
      </c>
      <c r="C548" s="127">
        <v>133070</v>
      </c>
      <c r="D548" s="127">
        <v>114500</v>
      </c>
      <c r="E548" s="128">
        <v>86.04</v>
      </c>
      <c r="F548" s="5"/>
    </row>
    <row r="549" spans="1:6" x14ac:dyDescent="0.25">
      <c r="A549" s="135" t="s">
        <v>125</v>
      </c>
      <c r="B549" s="135"/>
      <c r="C549" s="123">
        <v>119070</v>
      </c>
      <c r="D549" s="123">
        <v>114500</v>
      </c>
      <c r="E549" s="124">
        <v>96.16</v>
      </c>
      <c r="F549" s="5"/>
    </row>
    <row r="550" spans="1:6" x14ac:dyDescent="0.25">
      <c r="A550" s="135" t="s">
        <v>126</v>
      </c>
      <c r="B550" s="135"/>
      <c r="C550" s="123">
        <v>119070</v>
      </c>
      <c r="D550" s="123">
        <v>114500</v>
      </c>
      <c r="E550" s="124">
        <v>96.16</v>
      </c>
      <c r="F550" s="5"/>
    </row>
    <row r="551" spans="1:6" x14ac:dyDescent="0.25">
      <c r="A551" s="106" t="s">
        <v>546</v>
      </c>
      <c r="B551" s="8" t="s">
        <v>547</v>
      </c>
      <c r="C551" s="129">
        <v>4570</v>
      </c>
      <c r="D551" s="129">
        <v>0</v>
      </c>
      <c r="E551" s="130">
        <v>0</v>
      </c>
      <c r="F551" s="5"/>
    </row>
    <row r="552" spans="1:6" ht="13.2" customHeight="1" x14ac:dyDescent="0.25">
      <c r="A552" s="106" t="s">
        <v>548</v>
      </c>
      <c r="B552" s="8" t="s">
        <v>673</v>
      </c>
      <c r="C552" s="129">
        <v>114500</v>
      </c>
      <c r="D552" s="129">
        <v>114500</v>
      </c>
      <c r="E552" s="130">
        <v>100</v>
      </c>
      <c r="F552" s="5"/>
    </row>
    <row r="553" spans="1:6" ht="13.2" customHeight="1" x14ac:dyDescent="0.25">
      <c r="A553" s="107" t="s">
        <v>203</v>
      </c>
      <c r="B553" s="41" t="s">
        <v>204</v>
      </c>
      <c r="C553" s="131" t="s">
        <v>4</v>
      </c>
      <c r="D553" s="131">
        <v>114500</v>
      </c>
      <c r="E553" s="132" t="s">
        <v>4</v>
      </c>
      <c r="F553" s="5"/>
    </row>
    <row r="554" spans="1:6" x14ac:dyDescent="0.25">
      <c r="A554" s="135" t="s">
        <v>649</v>
      </c>
      <c r="B554" s="135"/>
      <c r="C554" s="123">
        <v>14000</v>
      </c>
      <c r="D554" s="123">
        <v>0</v>
      </c>
      <c r="E554" s="124">
        <v>0</v>
      </c>
      <c r="F554" s="5"/>
    </row>
    <row r="555" spans="1:6" x14ac:dyDescent="0.25">
      <c r="A555" s="135" t="s">
        <v>712</v>
      </c>
      <c r="B555" s="135"/>
      <c r="C555" s="123">
        <v>14000</v>
      </c>
      <c r="D555" s="123">
        <v>0</v>
      </c>
      <c r="E555" s="124">
        <v>0</v>
      </c>
      <c r="F555" s="5"/>
    </row>
    <row r="556" spans="1:6" x14ac:dyDescent="0.25">
      <c r="A556" s="106" t="s">
        <v>548</v>
      </c>
      <c r="B556" s="8" t="s">
        <v>673</v>
      </c>
      <c r="C556" s="129">
        <v>14000</v>
      </c>
      <c r="D556" s="129">
        <v>0</v>
      </c>
      <c r="E556" s="130">
        <v>0</v>
      </c>
      <c r="F556" s="5"/>
    </row>
    <row r="557" spans="1:6" ht="13.2" customHeight="1" x14ac:dyDescent="0.25">
      <c r="A557" s="104" t="s">
        <v>724</v>
      </c>
      <c r="B557" s="105" t="s">
        <v>725</v>
      </c>
      <c r="C557" s="127">
        <v>160500</v>
      </c>
      <c r="D557" s="127">
        <v>100796.39</v>
      </c>
      <c r="E557" s="128">
        <v>62.8</v>
      </c>
      <c r="F557" s="5"/>
    </row>
    <row r="558" spans="1:6" ht="13.2" customHeight="1" x14ac:dyDescent="0.25">
      <c r="A558" s="135" t="s">
        <v>125</v>
      </c>
      <c r="B558" s="135"/>
      <c r="C558" s="123">
        <v>160500</v>
      </c>
      <c r="D558" s="123">
        <v>100796.39</v>
      </c>
      <c r="E558" s="124">
        <v>62.8</v>
      </c>
      <c r="F558" s="5"/>
    </row>
    <row r="559" spans="1:6" x14ac:dyDescent="0.25">
      <c r="A559" s="135" t="s">
        <v>126</v>
      </c>
      <c r="B559" s="135"/>
      <c r="C559" s="123">
        <v>160500</v>
      </c>
      <c r="D559" s="123">
        <v>100796.39</v>
      </c>
      <c r="E559" s="124">
        <v>62.8</v>
      </c>
      <c r="F559" s="5"/>
    </row>
    <row r="560" spans="1:6" x14ac:dyDescent="0.25">
      <c r="A560" s="106" t="s">
        <v>546</v>
      </c>
      <c r="B560" s="8" t="s">
        <v>547</v>
      </c>
      <c r="C560" s="129">
        <v>112500</v>
      </c>
      <c r="D560" s="129">
        <v>60921.39</v>
      </c>
      <c r="E560" s="130">
        <v>54.15</v>
      </c>
      <c r="F560" s="5"/>
    </row>
    <row r="561" spans="1:6" ht="13.2" customHeight="1" x14ac:dyDescent="0.25">
      <c r="A561" s="107" t="s">
        <v>195</v>
      </c>
      <c r="B561" s="41" t="s">
        <v>196</v>
      </c>
      <c r="C561" s="131" t="s">
        <v>4</v>
      </c>
      <c r="D561" s="131">
        <v>3315.87</v>
      </c>
      <c r="E561" s="132" t="s">
        <v>4</v>
      </c>
      <c r="F561" s="5"/>
    </row>
    <row r="562" spans="1:6" ht="13.2" customHeight="1" x14ac:dyDescent="0.25">
      <c r="A562" s="107" t="s">
        <v>332</v>
      </c>
      <c r="B562" s="41" t="s">
        <v>333</v>
      </c>
      <c r="C562" s="131" t="s">
        <v>4</v>
      </c>
      <c r="D562" s="131">
        <v>28810.37</v>
      </c>
      <c r="E562" s="132" t="s">
        <v>4</v>
      </c>
      <c r="F562" s="5"/>
    </row>
    <row r="563" spans="1:6" x14ac:dyDescent="0.25">
      <c r="A563" s="107" t="s">
        <v>241</v>
      </c>
      <c r="B563" s="41" t="s">
        <v>676</v>
      </c>
      <c r="C563" s="131" t="s">
        <v>4</v>
      </c>
      <c r="D563" s="131">
        <v>9480.02</v>
      </c>
      <c r="E563" s="132" t="s">
        <v>4</v>
      </c>
      <c r="F563" s="5"/>
    </row>
    <row r="564" spans="1:6" x14ac:dyDescent="0.25">
      <c r="A564" s="107" t="s">
        <v>339</v>
      </c>
      <c r="B564" s="41" t="s">
        <v>340</v>
      </c>
      <c r="C564" s="131" t="s">
        <v>4</v>
      </c>
      <c r="D564" s="131">
        <v>2639.81</v>
      </c>
      <c r="E564" s="132" t="s">
        <v>4</v>
      </c>
      <c r="F564" s="5"/>
    </row>
    <row r="565" spans="1:6" x14ac:dyDescent="0.25">
      <c r="A565" s="107" t="s">
        <v>233</v>
      </c>
      <c r="B565" s="41" t="s">
        <v>234</v>
      </c>
      <c r="C565" s="131" t="s">
        <v>4</v>
      </c>
      <c r="D565" s="131">
        <v>770.65</v>
      </c>
      <c r="E565" s="132" t="s">
        <v>4</v>
      </c>
      <c r="F565" s="5"/>
    </row>
    <row r="566" spans="1:6" x14ac:dyDescent="0.25">
      <c r="A566" s="107" t="s">
        <v>197</v>
      </c>
      <c r="B566" s="41" t="s">
        <v>198</v>
      </c>
      <c r="C566" s="131" t="s">
        <v>4</v>
      </c>
      <c r="D566" s="131">
        <v>15904.67</v>
      </c>
      <c r="E566" s="132" t="s">
        <v>4</v>
      </c>
      <c r="F566" s="5"/>
    </row>
    <row r="567" spans="1:6" ht="13.2" customHeight="1" x14ac:dyDescent="0.25">
      <c r="A567" s="106" t="s">
        <v>564</v>
      </c>
      <c r="B567" s="8" t="s">
        <v>565</v>
      </c>
      <c r="C567" s="129">
        <v>8000</v>
      </c>
      <c r="D567" s="129">
        <v>0</v>
      </c>
      <c r="E567" s="130">
        <v>0</v>
      </c>
      <c r="F567" s="5"/>
    </row>
    <row r="568" spans="1:6" ht="13.2" customHeight="1" x14ac:dyDescent="0.25">
      <c r="A568" s="106" t="s">
        <v>570</v>
      </c>
      <c r="B568" s="8" t="s">
        <v>571</v>
      </c>
      <c r="C568" s="129">
        <v>40000</v>
      </c>
      <c r="D568" s="129">
        <v>39875</v>
      </c>
      <c r="E568" s="130">
        <v>99.69</v>
      </c>
      <c r="F568" s="5"/>
    </row>
    <row r="569" spans="1:6" x14ac:dyDescent="0.25">
      <c r="A569" s="107" t="s">
        <v>254</v>
      </c>
      <c r="B569" s="41" t="s">
        <v>253</v>
      </c>
      <c r="C569" s="131" t="s">
        <v>4</v>
      </c>
      <c r="D569" s="131">
        <v>39875</v>
      </c>
      <c r="E569" s="132" t="s">
        <v>4</v>
      </c>
      <c r="F569" s="5"/>
    </row>
    <row r="570" spans="1:6" ht="26.4" x14ac:dyDescent="0.25">
      <c r="A570" s="104" t="s">
        <v>726</v>
      </c>
      <c r="B570" s="105" t="s">
        <v>727</v>
      </c>
      <c r="C570" s="127">
        <v>69600</v>
      </c>
      <c r="D570" s="127">
        <v>36090.86</v>
      </c>
      <c r="E570" s="128">
        <v>51.85</v>
      </c>
      <c r="F570" s="5"/>
    </row>
    <row r="571" spans="1:6" x14ac:dyDescent="0.25">
      <c r="A571" s="135" t="s">
        <v>125</v>
      </c>
      <c r="B571" s="135"/>
      <c r="C571" s="123">
        <v>69600</v>
      </c>
      <c r="D571" s="123">
        <v>36090.86</v>
      </c>
      <c r="E571" s="124">
        <v>51.85</v>
      </c>
      <c r="F571" s="5"/>
    </row>
    <row r="572" spans="1:6" x14ac:dyDescent="0.25">
      <c r="A572" s="135" t="s">
        <v>126</v>
      </c>
      <c r="B572" s="135"/>
      <c r="C572" s="123">
        <v>69600</v>
      </c>
      <c r="D572" s="123">
        <v>36090.86</v>
      </c>
      <c r="E572" s="124">
        <v>51.85</v>
      </c>
      <c r="F572" s="5"/>
    </row>
    <row r="573" spans="1:6" x14ac:dyDescent="0.25">
      <c r="A573" s="106" t="s">
        <v>546</v>
      </c>
      <c r="B573" s="8" t="s">
        <v>547</v>
      </c>
      <c r="C573" s="129">
        <v>66600</v>
      </c>
      <c r="D573" s="129">
        <v>36090.86</v>
      </c>
      <c r="E573" s="130">
        <v>54.19</v>
      </c>
      <c r="F573" s="5"/>
    </row>
    <row r="574" spans="1:6" x14ac:dyDescent="0.25">
      <c r="A574" s="107" t="s">
        <v>334</v>
      </c>
      <c r="B574" s="41" t="s">
        <v>335</v>
      </c>
      <c r="C574" s="131" t="s">
        <v>4</v>
      </c>
      <c r="D574" s="131">
        <v>6946.43</v>
      </c>
      <c r="E574" s="132" t="s">
        <v>4</v>
      </c>
      <c r="F574" s="5"/>
    </row>
    <row r="575" spans="1:6" ht="13.2" customHeight="1" x14ac:dyDescent="0.25">
      <c r="A575" s="107" t="s">
        <v>241</v>
      </c>
      <c r="B575" s="41" t="s">
        <v>676</v>
      </c>
      <c r="C575" s="131" t="s">
        <v>4</v>
      </c>
      <c r="D575" s="131">
        <v>6560.69</v>
      </c>
      <c r="E575" s="132" t="s">
        <v>4</v>
      </c>
      <c r="F575" s="5"/>
    </row>
    <row r="576" spans="1:6" ht="13.2" customHeight="1" x14ac:dyDescent="0.25">
      <c r="A576" s="107" t="s">
        <v>339</v>
      </c>
      <c r="B576" s="41" t="s">
        <v>340</v>
      </c>
      <c r="C576" s="131" t="s">
        <v>4</v>
      </c>
      <c r="D576" s="131">
        <v>211.35</v>
      </c>
      <c r="E576" s="132" t="s">
        <v>4</v>
      </c>
      <c r="F576" s="5"/>
    </row>
    <row r="577" spans="1:6" x14ac:dyDescent="0.25">
      <c r="A577" s="107" t="s">
        <v>233</v>
      </c>
      <c r="B577" s="41" t="s">
        <v>234</v>
      </c>
      <c r="C577" s="131" t="s">
        <v>4</v>
      </c>
      <c r="D577" s="131">
        <v>5347.39</v>
      </c>
      <c r="E577" s="132" t="s">
        <v>4</v>
      </c>
      <c r="F577" s="5"/>
    </row>
    <row r="578" spans="1:6" x14ac:dyDescent="0.25">
      <c r="A578" s="107" t="s">
        <v>197</v>
      </c>
      <c r="B578" s="41" t="s">
        <v>198</v>
      </c>
      <c r="C578" s="131" t="s">
        <v>4</v>
      </c>
      <c r="D578" s="131">
        <v>17025</v>
      </c>
      <c r="E578" s="132" t="s">
        <v>4</v>
      </c>
      <c r="F578" s="5"/>
    </row>
    <row r="579" spans="1:6" x14ac:dyDescent="0.25">
      <c r="A579" s="106" t="s">
        <v>564</v>
      </c>
      <c r="B579" s="8" t="s">
        <v>565</v>
      </c>
      <c r="C579" s="129">
        <v>3000</v>
      </c>
      <c r="D579" s="129">
        <v>0</v>
      </c>
      <c r="E579" s="130">
        <v>0</v>
      </c>
      <c r="F579" s="5"/>
    </row>
    <row r="580" spans="1:6" ht="13.2" customHeight="1" x14ac:dyDescent="0.25">
      <c r="A580" s="102" t="s">
        <v>249</v>
      </c>
      <c r="B580" s="103" t="s">
        <v>250</v>
      </c>
      <c r="C580" s="125">
        <v>261544</v>
      </c>
      <c r="D580" s="125">
        <v>222601.76</v>
      </c>
      <c r="E580" s="126">
        <v>85.11</v>
      </c>
      <c r="F580" s="5"/>
    </row>
    <row r="581" spans="1:6" ht="13.2" customHeight="1" x14ac:dyDescent="0.25">
      <c r="A581" s="104" t="s">
        <v>251</v>
      </c>
      <c r="B581" s="105" t="s">
        <v>252</v>
      </c>
      <c r="C581" s="127">
        <v>48850</v>
      </c>
      <c r="D581" s="127">
        <v>48850</v>
      </c>
      <c r="E581" s="128">
        <v>100</v>
      </c>
      <c r="F581" s="5"/>
    </row>
    <row r="582" spans="1:6" x14ac:dyDescent="0.25">
      <c r="A582" s="135" t="s">
        <v>125</v>
      </c>
      <c r="B582" s="135"/>
      <c r="C582" s="123">
        <v>48850</v>
      </c>
      <c r="D582" s="123">
        <v>48850</v>
      </c>
      <c r="E582" s="124">
        <v>100</v>
      </c>
      <c r="F582" s="5"/>
    </row>
    <row r="583" spans="1:6" x14ac:dyDescent="0.25">
      <c r="A583" s="135" t="s">
        <v>126</v>
      </c>
      <c r="B583" s="135"/>
      <c r="C583" s="123">
        <v>48850</v>
      </c>
      <c r="D583" s="123">
        <v>48850</v>
      </c>
      <c r="E583" s="124">
        <v>100</v>
      </c>
      <c r="F583" s="5"/>
    </row>
    <row r="584" spans="1:6" ht="13.2" customHeight="1" x14ac:dyDescent="0.25">
      <c r="A584" s="106" t="s">
        <v>553</v>
      </c>
      <c r="B584" s="8" t="s">
        <v>554</v>
      </c>
      <c r="C584" s="129">
        <v>48850</v>
      </c>
      <c r="D584" s="129">
        <v>48850</v>
      </c>
      <c r="E584" s="130">
        <v>100</v>
      </c>
      <c r="F584" s="5"/>
    </row>
    <row r="585" spans="1:6" ht="13.2" customHeight="1" x14ac:dyDescent="0.25">
      <c r="A585" s="107" t="s">
        <v>235</v>
      </c>
      <c r="B585" s="41" t="s">
        <v>236</v>
      </c>
      <c r="C585" s="131" t="s">
        <v>4</v>
      </c>
      <c r="D585" s="131">
        <v>48850</v>
      </c>
      <c r="E585" s="132" t="s">
        <v>4</v>
      </c>
      <c r="F585" s="5"/>
    </row>
    <row r="586" spans="1:6" x14ac:dyDescent="0.25">
      <c r="A586" s="104" t="s">
        <v>255</v>
      </c>
      <c r="B586" s="105" t="s">
        <v>256</v>
      </c>
      <c r="C586" s="127">
        <v>93569</v>
      </c>
      <c r="D586" s="127">
        <v>90698.31</v>
      </c>
      <c r="E586" s="128">
        <v>96.93</v>
      </c>
      <c r="F586" s="5"/>
    </row>
    <row r="587" spans="1:6" x14ac:dyDescent="0.25">
      <c r="A587" s="135" t="s">
        <v>125</v>
      </c>
      <c r="B587" s="135"/>
      <c r="C587" s="123">
        <v>93569</v>
      </c>
      <c r="D587" s="123">
        <v>90698.31</v>
      </c>
      <c r="E587" s="124">
        <v>96.93</v>
      </c>
      <c r="F587" s="5"/>
    </row>
    <row r="588" spans="1:6" x14ac:dyDescent="0.25">
      <c r="A588" s="135" t="s">
        <v>126</v>
      </c>
      <c r="B588" s="135"/>
      <c r="C588" s="123">
        <v>93569</v>
      </c>
      <c r="D588" s="123">
        <v>90698.31</v>
      </c>
      <c r="E588" s="124">
        <v>96.93</v>
      </c>
      <c r="F588" s="5"/>
    </row>
    <row r="589" spans="1:6" x14ac:dyDescent="0.25">
      <c r="A589" s="106" t="s">
        <v>546</v>
      </c>
      <c r="B589" s="8" t="s">
        <v>547</v>
      </c>
      <c r="C589" s="129">
        <v>400</v>
      </c>
      <c r="D589" s="129">
        <v>183.31</v>
      </c>
      <c r="E589" s="130">
        <v>45.83</v>
      </c>
      <c r="F589" s="5"/>
    </row>
    <row r="590" spans="1:6" ht="13.2" customHeight="1" x14ac:dyDescent="0.25">
      <c r="A590" s="107" t="s">
        <v>213</v>
      </c>
      <c r="B590" s="41" t="s">
        <v>674</v>
      </c>
      <c r="C590" s="131" t="s">
        <v>4</v>
      </c>
      <c r="D590" s="131">
        <v>183.31</v>
      </c>
      <c r="E590" s="132" t="s">
        <v>4</v>
      </c>
      <c r="F590" s="5"/>
    </row>
    <row r="591" spans="1:6" ht="13.2" customHeight="1" x14ac:dyDescent="0.25">
      <c r="A591" s="106" t="s">
        <v>553</v>
      </c>
      <c r="B591" s="8" t="s">
        <v>554</v>
      </c>
      <c r="C591" s="129">
        <v>93169</v>
      </c>
      <c r="D591" s="129">
        <v>90515</v>
      </c>
      <c r="E591" s="130">
        <v>97.15</v>
      </c>
      <c r="F591" s="5"/>
    </row>
    <row r="592" spans="1:6" x14ac:dyDescent="0.25">
      <c r="A592" s="107" t="s">
        <v>235</v>
      </c>
      <c r="B592" s="41" t="s">
        <v>236</v>
      </c>
      <c r="C592" s="131" t="s">
        <v>4</v>
      </c>
      <c r="D592" s="131">
        <v>90515</v>
      </c>
      <c r="E592" s="132" t="s">
        <v>4</v>
      </c>
      <c r="F592" s="5"/>
    </row>
    <row r="593" spans="1:6" x14ac:dyDescent="0.25">
      <c r="A593" s="104" t="s">
        <v>257</v>
      </c>
      <c r="B593" s="105" t="s">
        <v>258</v>
      </c>
      <c r="C593" s="127">
        <v>65300</v>
      </c>
      <c r="D593" s="127">
        <v>65300</v>
      </c>
      <c r="E593" s="128">
        <v>100</v>
      </c>
      <c r="F593" s="5"/>
    </row>
    <row r="594" spans="1:6" x14ac:dyDescent="0.25">
      <c r="A594" s="135" t="s">
        <v>125</v>
      </c>
      <c r="B594" s="135"/>
      <c r="C594" s="123">
        <v>65300</v>
      </c>
      <c r="D594" s="123">
        <v>65300</v>
      </c>
      <c r="E594" s="124">
        <v>100</v>
      </c>
      <c r="F594" s="5"/>
    </row>
    <row r="595" spans="1:6" x14ac:dyDescent="0.25">
      <c r="A595" s="135" t="s">
        <v>126</v>
      </c>
      <c r="B595" s="135"/>
      <c r="C595" s="123">
        <v>65300</v>
      </c>
      <c r="D595" s="123">
        <v>65300</v>
      </c>
      <c r="E595" s="124">
        <v>100</v>
      </c>
      <c r="F595" s="5"/>
    </row>
    <row r="596" spans="1:6" x14ac:dyDescent="0.25">
      <c r="A596" s="106" t="s">
        <v>548</v>
      </c>
      <c r="B596" s="8" t="s">
        <v>673</v>
      </c>
      <c r="C596" s="129">
        <v>65300</v>
      </c>
      <c r="D596" s="129">
        <v>65300</v>
      </c>
      <c r="E596" s="130">
        <v>100</v>
      </c>
      <c r="F596" s="5"/>
    </row>
    <row r="597" spans="1:6" x14ac:dyDescent="0.25">
      <c r="A597" s="107" t="s">
        <v>203</v>
      </c>
      <c r="B597" s="41" t="s">
        <v>204</v>
      </c>
      <c r="C597" s="131" t="s">
        <v>4</v>
      </c>
      <c r="D597" s="131">
        <v>65300</v>
      </c>
      <c r="E597" s="132" t="s">
        <v>4</v>
      </c>
      <c r="F597" s="5"/>
    </row>
    <row r="598" spans="1:6" ht="13.2" customHeight="1" x14ac:dyDescent="0.25">
      <c r="A598" s="104" t="s">
        <v>533</v>
      </c>
      <c r="B598" s="105" t="s">
        <v>596</v>
      </c>
      <c r="C598" s="127">
        <v>36150</v>
      </c>
      <c r="D598" s="127">
        <v>0</v>
      </c>
      <c r="E598" s="128">
        <v>0</v>
      </c>
      <c r="F598" s="5"/>
    </row>
    <row r="599" spans="1:6" ht="13.2" customHeight="1" x14ac:dyDescent="0.25">
      <c r="A599" s="135" t="s">
        <v>125</v>
      </c>
      <c r="B599" s="135"/>
      <c r="C599" s="123">
        <v>36150</v>
      </c>
      <c r="D599" s="123">
        <v>0</v>
      </c>
      <c r="E599" s="124">
        <v>0</v>
      </c>
      <c r="F599" s="5"/>
    </row>
    <row r="600" spans="1:6" x14ac:dyDescent="0.25">
      <c r="A600" s="135" t="s">
        <v>126</v>
      </c>
      <c r="B600" s="135"/>
      <c r="C600" s="123">
        <v>36150</v>
      </c>
      <c r="D600" s="123">
        <v>0</v>
      </c>
      <c r="E600" s="124">
        <v>0</v>
      </c>
      <c r="F600" s="5"/>
    </row>
    <row r="601" spans="1:6" x14ac:dyDescent="0.25">
      <c r="A601" s="106" t="s">
        <v>546</v>
      </c>
      <c r="B601" s="8" t="s">
        <v>547</v>
      </c>
      <c r="C601" s="129">
        <v>36150</v>
      </c>
      <c r="D601" s="129">
        <v>0</v>
      </c>
      <c r="E601" s="130">
        <v>0</v>
      </c>
      <c r="F601" s="5"/>
    </row>
    <row r="602" spans="1:6" x14ac:dyDescent="0.25">
      <c r="A602" s="104" t="s">
        <v>521</v>
      </c>
      <c r="B602" s="105" t="s">
        <v>522</v>
      </c>
      <c r="C602" s="127">
        <v>17675</v>
      </c>
      <c r="D602" s="127">
        <v>17753.45</v>
      </c>
      <c r="E602" s="128">
        <v>100.44</v>
      </c>
      <c r="F602" s="5"/>
    </row>
    <row r="603" spans="1:6" ht="13.2" customHeight="1" x14ac:dyDescent="0.25">
      <c r="A603" s="135" t="s">
        <v>125</v>
      </c>
      <c r="B603" s="135"/>
      <c r="C603" s="123">
        <v>17675</v>
      </c>
      <c r="D603" s="123">
        <v>17753.45</v>
      </c>
      <c r="E603" s="124">
        <v>100.44</v>
      </c>
      <c r="F603" s="5"/>
    </row>
    <row r="604" spans="1:6" ht="13.2" customHeight="1" x14ac:dyDescent="0.25">
      <c r="A604" s="135" t="s">
        <v>126</v>
      </c>
      <c r="B604" s="135"/>
      <c r="C604" s="123">
        <v>17675</v>
      </c>
      <c r="D604" s="123">
        <v>17753.45</v>
      </c>
      <c r="E604" s="124">
        <v>100.44</v>
      </c>
      <c r="F604" s="5"/>
    </row>
    <row r="605" spans="1:6" x14ac:dyDescent="0.25">
      <c r="A605" s="106" t="s">
        <v>546</v>
      </c>
      <c r="B605" s="8" t="s">
        <v>547</v>
      </c>
      <c r="C605" s="129">
        <v>2000</v>
      </c>
      <c r="D605" s="129">
        <v>2078.4499999999998</v>
      </c>
      <c r="E605" s="130">
        <v>103.92</v>
      </c>
      <c r="F605" s="5"/>
    </row>
    <row r="606" spans="1:6" x14ac:dyDescent="0.25">
      <c r="A606" s="107" t="s">
        <v>188</v>
      </c>
      <c r="B606" s="41" t="s">
        <v>189</v>
      </c>
      <c r="C606" s="131" t="s">
        <v>4</v>
      </c>
      <c r="D606" s="131">
        <v>2078.4499999999998</v>
      </c>
      <c r="E606" s="132" t="s">
        <v>4</v>
      </c>
      <c r="F606" s="5"/>
    </row>
    <row r="607" spans="1:6" x14ac:dyDescent="0.25">
      <c r="A607" s="106" t="s">
        <v>548</v>
      </c>
      <c r="B607" s="8" t="s">
        <v>673</v>
      </c>
      <c r="C607" s="129">
        <v>15675</v>
      </c>
      <c r="D607" s="129">
        <v>15675</v>
      </c>
      <c r="E607" s="130">
        <v>100</v>
      </c>
      <c r="F607" s="5"/>
    </row>
    <row r="608" spans="1:6" x14ac:dyDescent="0.25">
      <c r="A608" s="107" t="s">
        <v>203</v>
      </c>
      <c r="B608" s="41" t="s">
        <v>204</v>
      </c>
      <c r="C608" s="131" t="s">
        <v>4</v>
      </c>
      <c r="D608" s="131">
        <v>15675</v>
      </c>
      <c r="E608" s="132" t="s">
        <v>4</v>
      </c>
      <c r="F608" s="5"/>
    </row>
    <row r="609" spans="1:6" x14ac:dyDescent="0.25">
      <c r="A609" s="102" t="s">
        <v>259</v>
      </c>
      <c r="B609" s="103" t="s">
        <v>260</v>
      </c>
      <c r="C609" s="125">
        <v>893800</v>
      </c>
      <c r="D609" s="125">
        <v>454735.13</v>
      </c>
      <c r="E609" s="126">
        <v>50.88</v>
      </c>
      <c r="F609" s="5"/>
    </row>
    <row r="610" spans="1:6" x14ac:dyDescent="0.25">
      <c r="A610" s="104" t="s">
        <v>261</v>
      </c>
      <c r="B610" s="105" t="s">
        <v>262</v>
      </c>
      <c r="C610" s="127">
        <v>298250</v>
      </c>
      <c r="D610" s="127">
        <v>194539.53</v>
      </c>
      <c r="E610" s="128">
        <v>65.23</v>
      </c>
      <c r="F610" s="5"/>
    </row>
    <row r="611" spans="1:6" ht="13.2" customHeight="1" x14ac:dyDescent="0.25">
      <c r="A611" s="135" t="s">
        <v>125</v>
      </c>
      <c r="B611" s="135"/>
      <c r="C611" s="123">
        <v>298250</v>
      </c>
      <c r="D611" s="123">
        <v>194539.53</v>
      </c>
      <c r="E611" s="124">
        <v>65.23</v>
      </c>
      <c r="F611" s="5"/>
    </row>
    <row r="612" spans="1:6" ht="13.2" customHeight="1" x14ac:dyDescent="0.25">
      <c r="A612" s="135" t="s">
        <v>126</v>
      </c>
      <c r="B612" s="135"/>
      <c r="C612" s="123">
        <v>298250</v>
      </c>
      <c r="D612" s="123">
        <v>194539.53</v>
      </c>
      <c r="E612" s="124">
        <v>65.23</v>
      </c>
      <c r="F612" s="5"/>
    </row>
    <row r="613" spans="1:6" x14ac:dyDescent="0.25">
      <c r="A613" s="106" t="s">
        <v>546</v>
      </c>
      <c r="B613" s="8" t="s">
        <v>547</v>
      </c>
      <c r="C613" s="129">
        <v>1500</v>
      </c>
      <c r="D613" s="129">
        <v>875</v>
      </c>
      <c r="E613" s="130">
        <v>58.33</v>
      </c>
      <c r="F613" s="5"/>
    </row>
    <row r="614" spans="1:6" x14ac:dyDescent="0.25">
      <c r="A614" s="107" t="s">
        <v>213</v>
      </c>
      <c r="B614" s="41" t="s">
        <v>674</v>
      </c>
      <c r="C614" s="131" t="s">
        <v>4</v>
      </c>
      <c r="D614" s="131">
        <v>875</v>
      </c>
      <c r="E614" s="132" t="s">
        <v>4</v>
      </c>
      <c r="F614" s="5"/>
    </row>
    <row r="615" spans="1:6" ht="13.2" customHeight="1" x14ac:dyDescent="0.25">
      <c r="A615" s="106" t="s">
        <v>558</v>
      </c>
      <c r="B615" s="8" t="s">
        <v>559</v>
      </c>
      <c r="C615" s="129">
        <v>296750</v>
      </c>
      <c r="D615" s="129">
        <v>193664.53</v>
      </c>
      <c r="E615" s="130">
        <v>65.260000000000005</v>
      </c>
      <c r="F615" s="5"/>
    </row>
    <row r="616" spans="1:6" x14ac:dyDescent="0.25">
      <c r="A616" s="107" t="s">
        <v>263</v>
      </c>
      <c r="B616" s="41" t="s">
        <v>264</v>
      </c>
      <c r="C616" s="131" t="s">
        <v>4</v>
      </c>
      <c r="D616" s="131">
        <v>142109.38</v>
      </c>
      <c r="E616" s="132" t="s">
        <v>4</v>
      </c>
      <c r="F616" s="5"/>
    </row>
    <row r="617" spans="1:6" x14ac:dyDescent="0.25">
      <c r="A617" s="107" t="s">
        <v>265</v>
      </c>
      <c r="B617" s="41" t="s">
        <v>266</v>
      </c>
      <c r="C617" s="131" t="s">
        <v>4</v>
      </c>
      <c r="D617" s="131">
        <v>51555.15</v>
      </c>
      <c r="E617" s="132" t="s">
        <v>4</v>
      </c>
      <c r="F617" s="5"/>
    </row>
    <row r="618" spans="1:6" x14ac:dyDescent="0.25">
      <c r="A618" s="104" t="s">
        <v>267</v>
      </c>
      <c r="B618" s="105" t="s">
        <v>268</v>
      </c>
      <c r="C618" s="127">
        <v>585550</v>
      </c>
      <c r="D618" s="127">
        <v>256043.42</v>
      </c>
      <c r="E618" s="128">
        <v>43.73</v>
      </c>
      <c r="F618" s="5"/>
    </row>
    <row r="619" spans="1:6" x14ac:dyDescent="0.25">
      <c r="A619" s="135" t="s">
        <v>125</v>
      </c>
      <c r="B619" s="135"/>
      <c r="C619" s="123">
        <v>519188.6</v>
      </c>
      <c r="D619" s="123">
        <v>255823.42</v>
      </c>
      <c r="E619" s="124">
        <v>49.27</v>
      </c>
      <c r="F619" s="5"/>
    </row>
    <row r="620" spans="1:6" ht="13.2" customHeight="1" x14ac:dyDescent="0.25">
      <c r="A620" s="135" t="s">
        <v>126</v>
      </c>
      <c r="B620" s="135"/>
      <c r="C620" s="123">
        <v>519188.6</v>
      </c>
      <c r="D620" s="123">
        <v>255823.42</v>
      </c>
      <c r="E620" s="124">
        <v>49.27</v>
      </c>
      <c r="F620" s="5"/>
    </row>
    <row r="621" spans="1:6" ht="13.2" customHeight="1" x14ac:dyDescent="0.25">
      <c r="A621" s="106" t="s">
        <v>553</v>
      </c>
      <c r="B621" s="8" t="s">
        <v>554</v>
      </c>
      <c r="C621" s="129">
        <v>2450</v>
      </c>
      <c r="D621" s="129">
        <v>0</v>
      </c>
      <c r="E621" s="130">
        <v>0</v>
      </c>
      <c r="F621" s="5"/>
    </row>
    <row r="622" spans="1:6" ht="28.2" customHeight="1" x14ac:dyDescent="0.25">
      <c r="A622" s="106" t="s">
        <v>558</v>
      </c>
      <c r="B622" s="8" t="s">
        <v>559</v>
      </c>
      <c r="C622" s="129">
        <v>516738.6</v>
      </c>
      <c r="D622" s="129">
        <v>255823.42</v>
      </c>
      <c r="E622" s="130">
        <v>49.51</v>
      </c>
      <c r="F622" s="5"/>
    </row>
    <row r="623" spans="1:6" x14ac:dyDescent="0.25">
      <c r="A623" s="107" t="s">
        <v>265</v>
      </c>
      <c r="B623" s="41" t="s">
        <v>266</v>
      </c>
      <c r="C623" s="131" t="s">
        <v>4</v>
      </c>
      <c r="D623" s="131">
        <v>255823.42</v>
      </c>
      <c r="E623" s="132" t="s">
        <v>4</v>
      </c>
      <c r="F623" s="5"/>
    </row>
    <row r="624" spans="1:6" ht="13.2" customHeight="1" x14ac:dyDescent="0.25">
      <c r="A624" s="135" t="s">
        <v>652</v>
      </c>
      <c r="B624" s="135"/>
      <c r="C624" s="123">
        <v>66361.399999999994</v>
      </c>
      <c r="D624" s="123">
        <v>220</v>
      </c>
      <c r="E624" s="124">
        <v>0.33</v>
      </c>
      <c r="F624" s="5"/>
    </row>
    <row r="625" spans="1:6" ht="13.2" customHeight="1" x14ac:dyDescent="0.25">
      <c r="A625" s="135" t="s">
        <v>713</v>
      </c>
      <c r="B625" s="135"/>
      <c r="C625" s="123">
        <v>66361.399999999994</v>
      </c>
      <c r="D625" s="123">
        <v>220</v>
      </c>
      <c r="E625" s="124">
        <v>0.33</v>
      </c>
      <c r="F625" s="5"/>
    </row>
    <row r="626" spans="1:6" ht="18.600000000000001" customHeight="1" x14ac:dyDescent="0.25">
      <c r="A626" s="106" t="s">
        <v>558</v>
      </c>
      <c r="B626" s="8" t="s">
        <v>559</v>
      </c>
      <c r="C626" s="129">
        <v>66361.399999999994</v>
      </c>
      <c r="D626" s="129">
        <v>220</v>
      </c>
      <c r="E626" s="130">
        <v>0.33</v>
      </c>
      <c r="F626" s="5"/>
    </row>
    <row r="627" spans="1:6" x14ac:dyDescent="0.25">
      <c r="A627" s="107" t="s">
        <v>265</v>
      </c>
      <c r="B627" s="41" t="s">
        <v>266</v>
      </c>
      <c r="C627" s="131" t="s">
        <v>4</v>
      </c>
      <c r="D627" s="131">
        <v>220</v>
      </c>
      <c r="E627" s="132" t="s">
        <v>4</v>
      </c>
      <c r="F627" s="5"/>
    </row>
    <row r="628" spans="1:6" ht="26.4" x14ac:dyDescent="0.25">
      <c r="A628" s="104" t="s">
        <v>269</v>
      </c>
      <c r="B628" s="105" t="s">
        <v>270</v>
      </c>
      <c r="C628" s="127">
        <v>10000</v>
      </c>
      <c r="D628" s="127">
        <v>4152.18</v>
      </c>
      <c r="E628" s="128">
        <v>41.52</v>
      </c>
      <c r="F628" s="5"/>
    </row>
    <row r="629" spans="1:6" x14ac:dyDescent="0.25">
      <c r="A629" s="135" t="s">
        <v>125</v>
      </c>
      <c r="B629" s="135"/>
      <c r="C629" s="123">
        <v>10000</v>
      </c>
      <c r="D629" s="123">
        <v>4152.18</v>
      </c>
      <c r="E629" s="124">
        <v>41.52</v>
      </c>
      <c r="F629" s="5"/>
    </row>
    <row r="630" spans="1:6" x14ac:dyDescent="0.25">
      <c r="A630" s="135" t="s">
        <v>126</v>
      </c>
      <c r="B630" s="135"/>
      <c r="C630" s="123">
        <v>10000</v>
      </c>
      <c r="D630" s="123">
        <v>4152.18</v>
      </c>
      <c r="E630" s="124">
        <v>41.52</v>
      </c>
      <c r="F630" s="5"/>
    </row>
    <row r="631" spans="1:6" ht="28.2" customHeight="1" x14ac:dyDescent="0.25">
      <c r="A631" s="106" t="s">
        <v>558</v>
      </c>
      <c r="B631" s="8" t="s">
        <v>559</v>
      </c>
      <c r="C631" s="129">
        <v>10000</v>
      </c>
      <c r="D631" s="129">
        <v>4152.18</v>
      </c>
      <c r="E631" s="130">
        <v>41.52</v>
      </c>
      <c r="F631" s="5"/>
    </row>
    <row r="632" spans="1:6" ht="13.2" customHeight="1" x14ac:dyDescent="0.25">
      <c r="A632" s="107" t="s">
        <v>265</v>
      </c>
      <c r="B632" s="41" t="s">
        <v>266</v>
      </c>
      <c r="C632" s="131" t="s">
        <v>4</v>
      </c>
      <c r="D632" s="131">
        <v>4152.18</v>
      </c>
      <c r="E632" s="132" t="s">
        <v>4</v>
      </c>
      <c r="F632" s="5"/>
    </row>
    <row r="633" spans="1:6" ht="13.2" customHeight="1" x14ac:dyDescent="0.25">
      <c r="A633" s="102" t="s">
        <v>271</v>
      </c>
      <c r="B633" s="103" t="s">
        <v>272</v>
      </c>
      <c r="C633" s="125">
        <v>63854.53</v>
      </c>
      <c r="D633" s="125">
        <v>60354.53</v>
      </c>
      <c r="E633" s="126">
        <v>94.52</v>
      </c>
      <c r="F633" s="5"/>
    </row>
    <row r="634" spans="1:6" x14ac:dyDescent="0.25">
      <c r="A634" s="104" t="s">
        <v>273</v>
      </c>
      <c r="B634" s="105" t="s">
        <v>274</v>
      </c>
      <c r="C634" s="127">
        <v>63854.53</v>
      </c>
      <c r="D634" s="127">
        <v>60354.53</v>
      </c>
      <c r="E634" s="128">
        <v>94.52</v>
      </c>
      <c r="F634" s="5"/>
    </row>
    <row r="635" spans="1:6" x14ac:dyDescent="0.25">
      <c r="A635" s="135" t="s">
        <v>125</v>
      </c>
      <c r="B635" s="135"/>
      <c r="C635" s="123">
        <v>63854.53</v>
      </c>
      <c r="D635" s="123">
        <v>60354.53</v>
      </c>
      <c r="E635" s="124">
        <v>94.52</v>
      </c>
      <c r="F635" s="5"/>
    </row>
    <row r="636" spans="1:6" x14ac:dyDescent="0.25">
      <c r="A636" s="135" t="s">
        <v>126</v>
      </c>
      <c r="B636" s="135"/>
      <c r="C636" s="123">
        <v>63854.53</v>
      </c>
      <c r="D636" s="123">
        <v>60354.53</v>
      </c>
      <c r="E636" s="124">
        <v>94.52</v>
      </c>
      <c r="F636" s="5"/>
    </row>
    <row r="637" spans="1:6" ht="13.2" customHeight="1" x14ac:dyDescent="0.25">
      <c r="A637" s="106" t="s">
        <v>546</v>
      </c>
      <c r="B637" s="8" t="s">
        <v>547</v>
      </c>
      <c r="C637" s="129">
        <v>500</v>
      </c>
      <c r="D637" s="129">
        <v>0</v>
      </c>
      <c r="E637" s="130">
        <v>0</v>
      </c>
      <c r="F637" s="5"/>
    </row>
    <row r="638" spans="1:6" ht="13.2" customHeight="1" x14ac:dyDescent="0.25">
      <c r="A638" s="106" t="s">
        <v>548</v>
      </c>
      <c r="B638" s="8" t="s">
        <v>673</v>
      </c>
      <c r="C638" s="129">
        <v>63354.53</v>
      </c>
      <c r="D638" s="129">
        <v>60354.53</v>
      </c>
      <c r="E638" s="130">
        <v>95.26</v>
      </c>
      <c r="F638" s="5"/>
    </row>
    <row r="639" spans="1:6" x14ac:dyDescent="0.25">
      <c r="A639" s="107" t="s">
        <v>203</v>
      </c>
      <c r="B639" s="41" t="s">
        <v>204</v>
      </c>
      <c r="C639" s="131" t="s">
        <v>4</v>
      </c>
      <c r="D639" s="131">
        <v>60354.53</v>
      </c>
      <c r="E639" s="132" t="s">
        <v>4</v>
      </c>
      <c r="F639" s="5"/>
    </row>
    <row r="640" spans="1:6" x14ac:dyDescent="0.25">
      <c r="A640" s="102" t="s">
        <v>275</v>
      </c>
      <c r="B640" s="103" t="s">
        <v>276</v>
      </c>
      <c r="C640" s="125">
        <v>95275</v>
      </c>
      <c r="D640" s="125">
        <v>48108.38</v>
      </c>
      <c r="E640" s="126">
        <v>50.49</v>
      </c>
      <c r="F640" s="5"/>
    </row>
    <row r="641" spans="1:6" ht="26.4" x14ac:dyDescent="0.25">
      <c r="A641" s="104" t="s">
        <v>277</v>
      </c>
      <c r="B641" s="105" t="s">
        <v>278</v>
      </c>
      <c r="C641" s="127">
        <v>9500</v>
      </c>
      <c r="D641" s="127">
        <v>4971.82</v>
      </c>
      <c r="E641" s="128">
        <v>52.33</v>
      </c>
      <c r="F641" s="5"/>
    </row>
    <row r="642" spans="1:6" x14ac:dyDescent="0.25">
      <c r="A642" s="135" t="s">
        <v>125</v>
      </c>
      <c r="B642" s="135"/>
      <c r="C642" s="123">
        <v>9500</v>
      </c>
      <c r="D642" s="123">
        <v>4971.82</v>
      </c>
      <c r="E642" s="124">
        <v>52.33</v>
      </c>
      <c r="F642" s="5"/>
    </row>
    <row r="643" spans="1:6" x14ac:dyDescent="0.25">
      <c r="A643" s="135" t="s">
        <v>126</v>
      </c>
      <c r="B643" s="135"/>
      <c r="C643" s="123">
        <v>9500</v>
      </c>
      <c r="D643" s="123">
        <v>4971.82</v>
      </c>
      <c r="E643" s="124">
        <v>52.33</v>
      </c>
      <c r="F643" s="5"/>
    </row>
    <row r="644" spans="1:6" x14ac:dyDescent="0.25">
      <c r="A644" s="106" t="s">
        <v>546</v>
      </c>
      <c r="B644" s="8" t="s">
        <v>547</v>
      </c>
      <c r="C644" s="129">
        <v>9500</v>
      </c>
      <c r="D644" s="129">
        <v>4971.82</v>
      </c>
      <c r="E644" s="130">
        <v>52.33</v>
      </c>
      <c r="F644" s="5"/>
    </row>
    <row r="645" spans="1:6" ht="13.2" customHeight="1" x14ac:dyDescent="0.25">
      <c r="A645" s="107" t="s">
        <v>229</v>
      </c>
      <c r="B645" s="41" t="s">
        <v>230</v>
      </c>
      <c r="C645" s="131" t="s">
        <v>4</v>
      </c>
      <c r="D645" s="131">
        <v>4971.82</v>
      </c>
      <c r="E645" s="132" t="s">
        <v>4</v>
      </c>
      <c r="F645" s="5"/>
    </row>
    <row r="646" spans="1:6" ht="13.2" customHeight="1" x14ac:dyDescent="0.25">
      <c r="A646" s="104" t="s">
        <v>279</v>
      </c>
      <c r="B646" s="105" t="s">
        <v>280</v>
      </c>
      <c r="C646" s="127">
        <v>85775</v>
      </c>
      <c r="D646" s="127">
        <v>43136.56</v>
      </c>
      <c r="E646" s="128">
        <v>50.29</v>
      </c>
      <c r="F646" s="5"/>
    </row>
    <row r="647" spans="1:6" x14ac:dyDescent="0.25">
      <c r="A647" s="135" t="s">
        <v>125</v>
      </c>
      <c r="B647" s="135"/>
      <c r="C647" s="123">
        <v>70275</v>
      </c>
      <c r="D647" s="123">
        <v>29227.56</v>
      </c>
      <c r="E647" s="124">
        <v>41.59</v>
      </c>
      <c r="F647" s="5"/>
    </row>
    <row r="648" spans="1:6" x14ac:dyDescent="0.25">
      <c r="A648" s="135" t="s">
        <v>126</v>
      </c>
      <c r="B648" s="135"/>
      <c r="C648" s="123">
        <v>70275</v>
      </c>
      <c r="D648" s="123">
        <v>29227.56</v>
      </c>
      <c r="E648" s="124">
        <v>41.59</v>
      </c>
      <c r="F648" s="5"/>
    </row>
    <row r="649" spans="1:6" x14ac:dyDescent="0.25">
      <c r="A649" s="106" t="s">
        <v>546</v>
      </c>
      <c r="B649" s="8" t="s">
        <v>547</v>
      </c>
      <c r="C649" s="129">
        <v>3275</v>
      </c>
      <c r="D649" s="129">
        <v>2711.48</v>
      </c>
      <c r="E649" s="130">
        <v>82.79</v>
      </c>
      <c r="F649" s="5"/>
    </row>
    <row r="650" spans="1:6" x14ac:dyDescent="0.25">
      <c r="A650" s="107" t="s">
        <v>192</v>
      </c>
      <c r="B650" s="41" t="s">
        <v>185</v>
      </c>
      <c r="C650" s="131" t="s">
        <v>4</v>
      </c>
      <c r="D650" s="131">
        <v>2711.48</v>
      </c>
      <c r="E650" s="132" t="s">
        <v>4</v>
      </c>
      <c r="F650" s="5"/>
    </row>
    <row r="651" spans="1:6" ht="13.2" customHeight="1" x14ac:dyDescent="0.25">
      <c r="A651" s="106" t="s">
        <v>558</v>
      </c>
      <c r="B651" s="8" t="s">
        <v>559</v>
      </c>
      <c r="C651" s="129">
        <v>62800</v>
      </c>
      <c r="D651" s="129">
        <v>23316.080000000002</v>
      </c>
      <c r="E651" s="130">
        <v>37.130000000000003</v>
      </c>
      <c r="F651" s="5"/>
    </row>
    <row r="652" spans="1:6" ht="13.2" customHeight="1" x14ac:dyDescent="0.25">
      <c r="A652" s="107" t="s">
        <v>265</v>
      </c>
      <c r="B652" s="41" t="s">
        <v>266</v>
      </c>
      <c r="C652" s="131" t="s">
        <v>4</v>
      </c>
      <c r="D652" s="131">
        <v>23316.080000000002</v>
      </c>
      <c r="E652" s="132" t="s">
        <v>4</v>
      </c>
      <c r="F652" s="5"/>
    </row>
    <row r="653" spans="1:6" x14ac:dyDescent="0.25">
      <c r="A653" s="106" t="s">
        <v>548</v>
      </c>
      <c r="B653" s="8" t="s">
        <v>673</v>
      </c>
      <c r="C653" s="129">
        <v>4200</v>
      </c>
      <c r="D653" s="129">
        <v>3200</v>
      </c>
      <c r="E653" s="130">
        <v>76.19</v>
      </c>
      <c r="F653" s="5"/>
    </row>
    <row r="654" spans="1:6" x14ac:dyDescent="0.25">
      <c r="A654" s="107" t="s">
        <v>203</v>
      </c>
      <c r="B654" s="41" t="s">
        <v>204</v>
      </c>
      <c r="C654" s="131" t="s">
        <v>4</v>
      </c>
      <c r="D654" s="131">
        <v>3200</v>
      </c>
      <c r="E654" s="132" t="s">
        <v>4</v>
      </c>
      <c r="F654" s="5"/>
    </row>
    <row r="655" spans="1:6" x14ac:dyDescent="0.25">
      <c r="A655" s="135" t="s">
        <v>652</v>
      </c>
      <c r="B655" s="135"/>
      <c r="C655" s="123">
        <v>15500</v>
      </c>
      <c r="D655" s="123">
        <v>13909</v>
      </c>
      <c r="E655" s="124">
        <v>89.74</v>
      </c>
      <c r="F655" s="5"/>
    </row>
    <row r="656" spans="1:6" ht="13.2" customHeight="1" x14ac:dyDescent="0.25">
      <c r="A656" s="135" t="s">
        <v>713</v>
      </c>
      <c r="B656" s="135"/>
      <c r="C656" s="123">
        <v>10500</v>
      </c>
      <c r="D656" s="123">
        <v>9259</v>
      </c>
      <c r="E656" s="124">
        <v>88.18</v>
      </c>
      <c r="F656" s="5"/>
    </row>
    <row r="657" spans="1:6" ht="13.2" customHeight="1" x14ac:dyDescent="0.25">
      <c r="A657" s="106" t="s">
        <v>558</v>
      </c>
      <c r="B657" s="8" t="s">
        <v>559</v>
      </c>
      <c r="C657" s="129">
        <v>10500</v>
      </c>
      <c r="D657" s="129">
        <v>9259</v>
      </c>
      <c r="E657" s="130">
        <v>88.18</v>
      </c>
      <c r="F657" s="5"/>
    </row>
    <row r="658" spans="1:6" x14ac:dyDescent="0.25">
      <c r="A658" s="107" t="s">
        <v>265</v>
      </c>
      <c r="B658" s="41" t="s">
        <v>266</v>
      </c>
      <c r="C658" s="131" t="s">
        <v>4</v>
      </c>
      <c r="D658" s="131">
        <v>9259</v>
      </c>
      <c r="E658" s="132" t="s">
        <v>4</v>
      </c>
      <c r="F658" s="5"/>
    </row>
    <row r="659" spans="1:6" x14ac:dyDescent="0.25">
      <c r="A659" s="137" t="s">
        <v>715</v>
      </c>
      <c r="B659" s="137"/>
      <c r="C659" s="123">
        <v>5000</v>
      </c>
      <c r="D659" s="123">
        <v>4650</v>
      </c>
      <c r="E659" s="124">
        <v>93</v>
      </c>
      <c r="F659" s="5"/>
    </row>
    <row r="660" spans="1:6" ht="26.4" x14ac:dyDescent="0.25">
      <c r="A660" s="106" t="s">
        <v>558</v>
      </c>
      <c r="B660" s="8" t="s">
        <v>559</v>
      </c>
      <c r="C660" s="129">
        <v>5000</v>
      </c>
      <c r="D660" s="129">
        <v>4650</v>
      </c>
      <c r="E660" s="130">
        <v>93</v>
      </c>
      <c r="F660" s="5"/>
    </row>
    <row r="661" spans="1:6" ht="13.2" customHeight="1" x14ac:dyDescent="0.25">
      <c r="A661" s="107" t="s">
        <v>265</v>
      </c>
      <c r="B661" s="41" t="s">
        <v>266</v>
      </c>
      <c r="C661" s="131" t="s">
        <v>4</v>
      </c>
      <c r="D661" s="131">
        <v>4650</v>
      </c>
      <c r="E661" s="132" t="s">
        <v>4</v>
      </c>
      <c r="F661" s="5"/>
    </row>
    <row r="662" spans="1:6" ht="13.2" customHeight="1" x14ac:dyDescent="0.25">
      <c r="A662" s="102" t="s">
        <v>281</v>
      </c>
      <c r="B662" s="103" t="s">
        <v>282</v>
      </c>
      <c r="C662" s="125">
        <v>80350</v>
      </c>
      <c r="D662" s="125">
        <v>31097.5</v>
      </c>
      <c r="E662" s="126">
        <v>38.700000000000003</v>
      </c>
      <c r="F662" s="5"/>
    </row>
    <row r="663" spans="1:6" x14ac:dyDescent="0.25">
      <c r="A663" s="104" t="s">
        <v>283</v>
      </c>
      <c r="B663" s="105" t="s">
        <v>284</v>
      </c>
      <c r="C663" s="127">
        <v>12500</v>
      </c>
      <c r="D663" s="127">
        <v>1529.5</v>
      </c>
      <c r="E663" s="128">
        <v>12.24</v>
      </c>
      <c r="F663" s="5"/>
    </row>
    <row r="664" spans="1:6" x14ac:dyDescent="0.25">
      <c r="A664" s="135" t="s">
        <v>125</v>
      </c>
      <c r="B664" s="135"/>
      <c r="C664" s="123">
        <v>12500</v>
      </c>
      <c r="D664" s="123">
        <v>1529.5</v>
      </c>
      <c r="E664" s="124">
        <v>12.24</v>
      </c>
      <c r="F664" s="5"/>
    </row>
    <row r="665" spans="1:6" x14ac:dyDescent="0.25">
      <c r="A665" s="135" t="s">
        <v>126</v>
      </c>
      <c r="B665" s="135"/>
      <c r="C665" s="123">
        <v>12500</v>
      </c>
      <c r="D665" s="123">
        <v>1529.5</v>
      </c>
      <c r="E665" s="124">
        <v>12.24</v>
      </c>
      <c r="F665" s="5"/>
    </row>
    <row r="666" spans="1:6" ht="26.4" x14ac:dyDescent="0.25">
      <c r="A666" s="106" t="s">
        <v>558</v>
      </c>
      <c r="B666" s="8" t="s">
        <v>559</v>
      </c>
      <c r="C666" s="129">
        <v>12500</v>
      </c>
      <c r="D666" s="129">
        <v>1529.5</v>
      </c>
      <c r="E666" s="130">
        <v>12.24</v>
      </c>
      <c r="F666" s="5"/>
    </row>
    <row r="667" spans="1:6" ht="13.2" customHeight="1" x14ac:dyDescent="0.25">
      <c r="A667" s="107" t="s">
        <v>265</v>
      </c>
      <c r="B667" s="41" t="s">
        <v>266</v>
      </c>
      <c r="C667" s="131" t="s">
        <v>4</v>
      </c>
      <c r="D667" s="131">
        <v>1529.5</v>
      </c>
      <c r="E667" s="132" t="s">
        <v>4</v>
      </c>
      <c r="F667" s="5"/>
    </row>
    <row r="668" spans="1:6" ht="13.2" customHeight="1" x14ac:dyDescent="0.25">
      <c r="A668" s="104" t="s">
        <v>285</v>
      </c>
      <c r="B668" s="105" t="s">
        <v>286</v>
      </c>
      <c r="C668" s="127">
        <v>67850</v>
      </c>
      <c r="D668" s="127">
        <v>29568</v>
      </c>
      <c r="E668" s="128">
        <v>43.58</v>
      </c>
      <c r="F668" s="5"/>
    </row>
    <row r="669" spans="1:6" x14ac:dyDescent="0.25">
      <c r="A669" s="135" t="s">
        <v>125</v>
      </c>
      <c r="B669" s="135"/>
      <c r="C669" s="123">
        <v>67850</v>
      </c>
      <c r="D669" s="123">
        <v>29568</v>
      </c>
      <c r="E669" s="124">
        <v>43.58</v>
      </c>
      <c r="F669" s="5"/>
    </row>
    <row r="670" spans="1:6" x14ac:dyDescent="0.25">
      <c r="A670" s="135" t="s">
        <v>126</v>
      </c>
      <c r="B670" s="135"/>
      <c r="C670" s="123">
        <v>67850</v>
      </c>
      <c r="D670" s="123">
        <v>29568</v>
      </c>
      <c r="E670" s="124">
        <v>43.58</v>
      </c>
      <c r="F670" s="5"/>
    </row>
    <row r="671" spans="1:6" ht="13.2" customHeight="1" x14ac:dyDescent="0.25">
      <c r="A671" s="106" t="s">
        <v>546</v>
      </c>
      <c r="B671" s="8" t="s">
        <v>547</v>
      </c>
      <c r="C671" s="129">
        <v>1500</v>
      </c>
      <c r="D671" s="129">
        <v>0</v>
      </c>
      <c r="E671" s="130">
        <v>0</v>
      </c>
      <c r="F671" s="5"/>
    </row>
    <row r="672" spans="1:6" ht="13.2" customHeight="1" x14ac:dyDescent="0.25">
      <c r="A672" s="106" t="s">
        <v>558</v>
      </c>
      <c r="B672" s="8" t="s">
        <v>559</v>
      </c>
      <c r="C672" s="129">
        <v>66350</v>
      </c>
      <c r="D672" s="129">
        <v>29568</v>
      </c>
      <c r="E672" s="130">
        <v>44.56</v>
      </c>
      <c r="F672" s="5"/>
    </row>
    <row r="673" spans="1:6" x14ac:dyDescent="0.25">
      <c r="A673" s="107" t="s">
        <v>263</v>
      </c>
      <c r="B673" s="41" t="s">
        <v>264</v>
      </c>
      <c r="C673" s="131" t="s">
        <v>4</v>
      </c>
      <c r="D673" s="131">
        <v>26250</v>
      </c>
      <c r="E673" s="132" t="s">
        <v>4</v>
      </c>
      <c r="F673" s="5"/>
    </row>
    <row r="674" spans="1:6" x14ac:dyDescent="0.25">
      <c r="A674" s="107" t="s">
        <v>265</v>
      </c>
      <c r="B674" s="41" t="s">
        <v>266</v>
      </c>
      <c r="C674" s="131" t="s">
        <v>4</v>
      </c>
      <c r="D674" s="131">
        <v>3318</v>
      </c>
      <c r="E674" s="132" t="s">
        <v>4</v>
      </c>
      <c r="F674" s="5"/>
    </row>
    <row r="675" spans="1:6" ht="13.2" customHeight="1" x14ac:dyDescent="0.25">
      <c r="A675" s="102" t="s">
        <v>287</v>
      </c>
      <c r="B675" s="103" t="s">
        <v>288</v>
      </c>
      <c r="C675" s="125">
        <v>134200</v>
      </c>
      <c r="D675" s="125">
        <v>132425.5</v>
      </c>
      <c r="E675" s="126">
        <v>98.68</v>
      </c>
      <c r="F675" s="5"/>
    </row>
    <row r="676" spans="1:6" ht="13.2" customHeight="1" x14ac:dyDescent="0.25">
      <c r="A676" s="104" t="s">
        <v>289</v>
      </c>
      <c r="B676" s="105" t="s">
        <v>290</v>
      </c>
      <c r="C676" s="127">
        <v>119000</v>
      </c>
      <c r="D676" s="127">
        <v>119000</v>
      </c>
      <c r="E676" s="128">
        <v>100</v>
      </c>
      <c r="F676" s="5"/>
    </row>
    <row r="677" spans="1:6" x14ac:dyDescent="0.25">
      <c r="A677" s="135" t="s">
        <v>125</v>
      </c>
      <c r="B677" s="135"/>
      <c r="C677" s="123">
        <v>119000</v>
      </c>
      <c r="D677" s="123">
        <v>119000</v>
      </c>
      <c r="E677" s="124">
        <v>100</v>
      </c>
      <c r="F677" s="5"/>
    </row>
    <row r="678" spans="1:6" x14ac:dyDescent="0.25">
      <c r="A678" s="135" t="s">
        <v>126</v>
      </c>
      <c r="B678" s="135"/>
      <c r="C678" s="123">
        <v>119000</v>
      </c>
      <c r="D678" s="123">
        <v>119000</v>
      </c>
      <c r="E678" s="124">
        <v>100</v>
      </c>
      <c r="F678" s="5"/>
    </row>
    <row r="679" spans="1:6" x14ac:dyDescent="0.25">
      <c r="A679" s="106" t="s">
        <v>553</v>
      </c>
      <c r="B679" s="8" t="s">
        <v>554</v>
      </c>
      <c r="C679" s="129">
        <v>119000</v>
      </c>
      <c r="D679" s="129">
        <v>119000</v>
      </c>
      <c r="E679" s="130">
        <v>100</v>
      </c>
      <c r="F679" s="5"/>
    </row>
    <row r="680" spans="1:6" ht="13.2" customHeight="1" x14ac:dyDescent="0.25">
      <c r="A680" s="107" t="s">
        <v>235</v>
      </c>
      <c r="B680" s="41" t="s">
        <v>236</v>
      </c>
      <c r="C680" s="131" t="s">
        <v>4</v>
      </c>
      <c r="D680" s="131">
        <v>119000</v>
      </c>
      <c r="E680" s="132" t="s">
        <v>4</v>
      </c>
      <c r="F680" s="5"/>
    </row>
    <row r="681" spans="1:6" ht="13.2" customHeight="1" x14ac:dyDescent="0.25">
      <c r="A681" s="104" t="s">
        <v>291</v>
      </c>
      <c r="B681" s="105" t="s">
        <v>292</v>
      </c>
      <c r="C681" s="127">
        <v>8700</v>
      </c>
      <c r="D681" s="127">
        <v>6000</v>
      </c>
      <c r="E681" s="128">
        <v>68.97</v>
      </c>
      <c r="F681" s="5"/>
    </row>
    <row r="682" spans="1:6" x14ac:dyDescent="0.25">
      <c r="A682" s="135" t="s">
        <v>125</v>
      </c>
      <c r="B682" s="135"/>
      <c r="C682" s="123">
        <v>8700</v>
      </c>
      <c r="D682" s="123">
        <v>6000</v>
      </c>
      <c r="E682" s="124">
        <v>68.97</v>
      </c>
      <c r="F682" s="5"/>
    </row>
    <row r="683" spans="1:6" x14ac:dyDescent="0.25">
      <c r="A683" s="135" t="s">
        <v>126</v>
      </c>
      <c r="B683" s="135"/>
      <c r="C683" s="123">
        <v>8700</v>
      </c>
      <c r="D683" s="123">
        <v>6000</v>
      </c>
      <c r="E683" s="124">
        <v>68.97</v>
      </c>
      <c r="F683" s="5"/>
    </row>
    <row r="684" spans="1:6" x14ac:dyDescent="0.25">
      <c r="A684" s="106" t="s">
        <v>546</v>
      </c>
      <c r="B684" s="8" t="s">
        <v>547</v>
      </c>
      <c r="C684" s="129">
        <v>400</v>
      </c>
      <c r="D684" s="129">
        <v>0</v>
      </c>
      <c r="E684" s="130">
        <v>0</v>
      </c>
      <c r="F684" s="5"/>
    </row>
    <row r="685" spans="1:6" ht="13.2" customHeight="1" x14ac:dyDescent="0.25">
      <c r="A685" s="106" t="s">
        <v>553</v>
      </c>
      <c r="B685" s="8" t="s">
        <v>554</v>
      </c>
      <c r="C685" s="129">
        <v>7300</v>
      </c>
      <c r="D685" s="129">
        <v>6000</v>
      </c>
      <c r="E685" s="130">
        <v>82.19</v>
      </c>
      <c r="F685" s="5"/>
    </row>
    <row r="686" spans="1:6" ht="13.2" customHeight="1" x14ac:dyDescent="0.25">
      <c r="A686" s="107" t="s">
        <v>235</v>
      </c>
      <c r="B686" s="41" t="s">
        <v>236</v>
      </c>
      <c r="C686" s="131" t="s">
        <v>4</v>
      </c>
      <c r="D686" s="131">
        <v>6000</v>
      </c>
      <c r="E686" s="132" t="s">
        <v>4</v>
      </c>
      <c r="F686" s="5"/>
    </row>
    <row r="687" spans="1:6" x14ac:dyDescent="0.25">
      <c r="A687" s="106" t="s">
        <v>548</v>
      </c>
      <c r="B687" s="8" t="s">
        <v>673</v>
      </c>
      <c r="C687" s="129">
        <v>1000</v>
      </c>
      <c r="D687" s="129">
        <v>0</v>
      </c>
      <c r="E687" s="130">
        <v>0</v>
      </c>
      <c r="F687" s="5"/>
    </row>
    <row r="688" spans="1:6" x14ac:dyDescent="0.25">
      <c r="A688" s="104" t="s">
        <v>293</v>
      </c>
      <c r="B688" s="105" t="s">
        <v>294</v>
      </c>
      <c r="C688" s="127">
        <v>6500</v>
      </c>
      <c r="D688" s="127">
        <v>7425.5</v>
      </c>
      <c r="E688" s="128">
        <v>114.24</v>
      </c>
      <c r="F688" s="5"/>
    </row>
    <row r="689" spans="1:6" x14ac:dyDescent="0.25">
      <c r="A689" s="135" t="s">
        <v>125</v>
      </c>
      <c r="B689" s="135"/>
      <c r="C689" s="123">
        <v>6500</v>
      </c>
      <c r="D689" s="123">
        <v>7425.5</v>
      </c>
      <c r="E689" s="124">
        <v>114.24</v>
      </c>
      <c r="F689" s="5"/>
    </row>
    <row r="690" spans="1:6" x14ac:dyDescent="0.25">
      <c r="A690" s="135" t="s">
        <v>126</v>
      </c>
      <c r="B690" s="135"/>
      <c r="C690" s="123">
        <v>6500</v>
      </c>
      <c r="D690" s="123">
        <v>7425.5</v>
      </c>
      <c r="E690" s="124">
        <v>114.24</v>
      </c>
      <c r="F690" s="5"/>
    </row>
    <row r="691" spans="1:6" ht="26.4" x14ac:dyDescent="0.25">
      <c r="A691" s="106" t="s">
        <v>558</v>
      </c>
      <c r="B691" s="8" t="s">
        <v>559</v>
      </c>
      <c r="C691" s="129">
        <v>6500</v>
      </c>
      <c r="D691" s="129">
        <v>7425.5</v>
      </c>
      <c r="E691" s="130">
        <v>114.24</v>
      </c>
      <c r="F691" s="5"/>
    </row>
    <row r="692" spans="1:6" ht="13.2" customHeight="1" x14ac:dyDescent="0.25">
      <c r="A692" s="107" t="s">
        <v>265</v>
      </c>
      <c r="B692" s="41" t="s">
        <v>266</v>
      </c>
      <c r="C692" s="131" t="s">
        <v>4</v>
      </c>
      <c r="D692" s="131">
        <v>7425.5</v>
      </c>
      <c r="E692" s="132" t="s">
        <v>4</v>
      </c>
      <c r="F692" s="5"/>
    </row>
    <row r="693" spans="1:6" ht="13.2" customHeight="1" x14ac:dyDescent="0.25">
      <c r="A693" s="102" t="s">
        <v>295</v>
      </c>
      <c r="B693" s="103" t="s">
        <v>296</v>
      </c>
      <c r="C693" s="125">
        <v>108000</v>
      </c>
      <c r="D693" s="125">
        <v>61480.49</v>
      </c>
      <c r="E693" s="126">
        <v>56.93</v>
      </c>
      <c r="F693" s="5"/>
    </row>
    <row r="694" spans="1:6" x14ac:dyDescent="0.25">
      <c r="A694" s="104" t="s">
        <v>297</v>
      </c>
      <c r="B694" s="105" t="s">
        <v>298</v>
      </c>
      <c r="C694" s="127">
        <v>38000</v>
      </c>
      <c r="D694" s="127">
        <v>22600.49</v>
      </c>
      <c r="E694" s="128">
        <v>59.47</v>
      </c>
      <c r="F694" s="5"/>
    </row>
    <row r="695" spans="1:6" x14ac:dyDescent="0.25">
      <c r="A695" s="135" t="s">
        <v>125</v>
      </c>
      <c r="B695" s="135"/>
      <c r="C695" s="123">
        <v>38000</v>
      </c>
      <c r="D695" s="123">
        <v>22600.49</v>
      </c>
      <c r="E695" s="124">
        <v>59.47</v>
      </c>
      <c r="F695" s="5"/>
    </row>
    <row r="696" spans="1:6" x14ac:dyDescent="0.25">
      <c r="A696" s="135" t="s">
        <v>126</v>
      </c>
      <c r="B696" s="135"/>
      <c r="C696" s="123">
        <v>38000</v>
      </c>
      <c r="D696" s="123">
        <v>22600.49</v>
      </c>
      <c r="E696" s="124">
        <v>59.47</v>
      </c>
      <c r="F696" s="5"/>
    </row>
    <row r="697" spans="1:6" ht="26.4" x14ac:dyDescent="0.25">
      <c r="A697" s="106" t="s">
        <v>558</v>
      </c>
      <c r="B697" s="8" t="s">
        <v>559</v>
      </c>
      <c r="C697" s="129">
        <v>38000</v>
      </c>
      <c r="D697" s="129">
        <v>22600.49</v>
      </c>
      <c r="E697" s="130">
        <v>59.47</v>
      </c>
      <c r="F697" s="5"/>
    </row>
    <row r="698" spans="1:6" ht="13.2" customHeight="1" x14ac:dyDescent="0.25">
      <c r="A698" s="107" t="s">
        <v>265</v>
      </c>
      <c r="B698" s="41" t="s">
        <v>266</v>
      </c>
      <c r="C698" s="131" t="s">
        <v>4</v>
      </c>
      <c r="D698" s="131">
        <v>22600.49</v>
      </c>
      <c r="E698" s="132" t="s">
        <v>4</v>
      </c>
      <c r="F698" s="5"/>
    </row>
    <row r="699" spans="1:6" ht="13.2" customHeight="1" x14ac:dyDescent="0.25">
      <c r="A699" s="104" t="s">
        <v>299</v>
      </c>
      <c r="B699" s="105" t="s">
        <v>300</v>
      </c>
      <c r="C699" s="127">
        <v>70000</v>
      </c>
      <c r="D699" s="127">
        <v>38880</v>
      </c>
      <c r="E699" s="128">
        <v>55.54</v>
      </c>
      <c r="F699" s="5"/>
    </row>
    <row r="700" spans="1:6" x14ac:dyDescent="0.25">
      <c r="A700" s="135" t="s">
        <v>125</v>
      </c>
      <c r="B700" s="135"/>
      <c r="C700" s="123">
        <v>70000</v>
      </c>
      <c r="D700" s="123">
        <v>38880</v>
      </c>
      <c r="E700" s="124">
        <v>55.54</v>
      </c>
      <c r="F700" s="5"/>
    </row>
    <row r="701" spans="1:6" x14ac:dyDescent="0.25">
      <c r="A701" s="135" t="s">
        <v>126</v>
      </c>
      <c r="B701" s="135"/>
      <c r="C701" s="123">
        <v>70000</v>
      </c>
      <c r="D701" s="123">
        <v>38880</v>
      </c>
      <c r="E701" s="124">
        <v>55.54</v>
      </c>
      <c r="F701" s="5"/>
    </row>
    <row r="702" spans="1:6" ht="26.4" x14ac:dyDescent="0.25">
      <c r="A702" s="106" t="s">
        <v>558</v>
      </c>
      <c r="B702" s="8" t="s">
        <v>559</v>
      </c>
      <c r="C702" s="129">
        <v>70000</v>
      </c>
      <c r="D702" s="129">
        <v>38880</v>
      </c>
      <c r="E702" s="130">
        <v>55.54</v>
      </c>
      <c r="F702" s="5"/>
    </row>
    <row r="703" spans="1:6" x14ac:dyDescent="0.25">
      <c r="A703" s="107" t="s">
        <v>263</v>
      </c>
      <c r="B703" s="41" t="s">
        <v>264</v>
      </c>
      <c r="C703" s="131" t="s">
        <v>4</v>
      </c>
      <c r="D703" s="131">
        <v>38880</v>
      </c>
      <c r="E703" s="132" t="s">
        <v>4</v>
      </c>
      <c r="F703" s="5"/>
    </row>
    <row r="704" spans="1:6" x14ac:dyDescent="0.25">
      <c r="A704" s="102" t="s">
        <v>309</v>
      </c>
      <c r="B704" s="103" t="s">
        <v>310</v>
      </c>
      <c r="C704" s="125">
        <v>206831.15</v>
      </c>
      <c r="D704" s="125">
        <v>159045.43</v>
      </c>
      <c r="E704" s="126">
        <v>76.900000000000006</v>
      </c>
      <c r="F704" s="5"/>
    </row>
    <row r="705" spans="1:6" x14ac:dyDescent="0.25">
      <c r="A705" s="104" t="s">
        <v>311</v>
      </c>
      <c r="B705" s="105" t="s">
        <v>312</v>
      </c>
      <c r="C705" s="127">
        <v>206831.15</v>
      </c>
      <c r="D705" s="127">
        <v>159045.43</v>
      </c>
      <c r="E705" s="128">
        <v>76.900000000000006</v>
      </c>
      <c r="F705" s="5"/>
    </row>
    <row r="706" spans="1:6" ht="13.2" customHeight="1" x14ac:dyDescent="0.25">
      <c r="A706" s="135" t="s">
        <v>125</v>
      </c>
      <c r="B706" s="135"/>
      <c r="C706" s="123">
        <v>206831.15</v>
      </c>
      <c r="D706" s="123">
        <v>159045.43</v>
      </c>
      <c r="E706" s="124">
        <v>76.900000000000006</v>
      </c>
      <c r="F706" s="5"/>
    </row>
    <row r="707" spans="1:6" ht="13.2" customHeight="1" x14ac:dyDescent="0.25">
      <c r="A707" s="135" t="s">
        <v>126</v>
      </c>
      <c r="B707" s="135"/>
      <c r="C707" s="123">
        <v>206831.15</v>
      </c>
      <c r="D707" s="123">
        <v>159045.43</v>
      </c>
      <c r="E707" s="124">
        <v>76.900000000000006</v>
      </c>
      <c r="F707" s="5"/>
    </row>
    <row r="708" spans="1:6" x14ac:dyDescent="0.25">
      <c r="A708" s="106" t="s">
        <v>546</v>
      </c>
      <c r="B708" s="8" t="s">
        <v>547</v>
      </c>
      <c r="C708" s="129">
        <v>60000</v>
      </c>
      <c r="D708" s="129">
        <v>29714.28</v>
      </c>
      <c r="E708" s="130">
        <v>49.52</v>
      </c>
      <c r="F708" s="5"/>
    </row>
    <row r="709" spans="1:6" x14ac:dyDescent="0.25">
      <c r="A709" s="107" t="s">
        <v>197</v>
      </c>
      <c r="B709" s="41" t="s">
        <v>198</v>
      </c>
      <c r="C709" s="131" t="s">
        <v>4</v>
      </c>
      <c r="D709" s="131">
        <v>29714.28</v>
      </c>
      <c r="E709" s="132" t="s">
        <v>4</v>
      </c>
      <c r="F709" s="5"/>
    </row>
    <row r="710" spans="1:6" x14ac:dyDescent="0.25">
      <c r="A710" s="106" t="s">
        <v>548</v>
      </c>
      <c r="B710" s="8" t="s">
        <v>673</v>
      </c>
      <c r="C710" s="129">
        <v>146831.15</v>
      </c>
      <c r="D710" s="129">
        <v>129331.15</v>
      </c>
      <c r="E710" s="130">
        <v>88.08</v>
      </c>
      <c r="F710" s="5"/>
    </row>
    <row r="711" spans="1:6" x14ac:dyDescent="0.25">
      <c r="A711" s="107" t="s">
        <v>203</v>
      </c>
      <c r="B711" s="41" t="s">
        <v>204</v>
      </c>
      <c r="C711" s="131" t="s">
        <v>4</v>
      </c>
      <c r="D711" s="131">
        <v>129331.15</v>
      </c>
      <c r="E711" s="132" t="s">
        <v>4</v>
      </c>
      <c r="F711" s="5"/>
    </row>
    <row r="712" spans="1:6" x14ac:dyDescent="0.25">
      <c r="A712" s="102" t="s">
        <v>313</v>
      </c>
      <c r="B712" s="103" t="s">
        <v>459</v>
      </c>
      <c r="C712" s="125">
        <v>21100</v>
      </c>
      <c r="D712" s="125">
        <v>10100</v>
      </c>
      <c r="E712" s="126">
        <v>47.87</v>
      </c>
      <c r="F712" s="5"/>
    </row>
    <row r="713" spans="1:6" ht="13.2" customHeight="1" x14ac:dyDescent="0.25">
      <c r="A713" s="104" t="s">
        <v>314</v>
      </c>
      <c r="B713" s="105" t="s">
        <v>460</v>
      </c>
      <c r="C713" s="127">
        <v>21100</v>
      </c>
      <c r="D713" s="127">
        <v>10100</v>
      </c>
      <c r="E713" s="128">
        <v>47.87</v>
      </c>
      <c r="F713" s="5"/>
    </row>
    <row r="714" spans="1:6" ht="13.2" customHeight="1" x14ac:dyDescent="0.25">
      <c r="A714" s="135" t="s">
        <v>125</v>
      </c>
      <c r="B714" s="135"/>
      <c r="C714" s="123">
        <v>21100</v>
      </c>
      <c r="D714" s="123">
        <v>10100</v>
      </c>
      <c r="E714" s="124">
        <v>47.87</v>
      </c>
      <c r="F714" s="5"/>
    </row>
    <row r="715" spans="1:6" x14ac:dyDescent="0.25">
      <c r="A715" s="135" t="s">
        <v>126</v>
      </c>
      <c r="B715" s="135"/>
      <c r="C715" s="123">
        <v>21100</v>
      </c>
      <c r="D715" s="123">
        <v>10100</v>
      </c>
      <c r="E715" s="124">
        <v>47.87</v>
      </c>
      <c r="F715" s="5"/>
    </row>
    <row r="716" spans="1:6" x14ac:dyDescent="0.25">
      <c r="A716" s="106" t="s">
        <v>546</v>
      </c>
      <c r="B716" s="8" t="s">
        <v>547</v>
      </c>
      <c r="C716" s="129">
        <v>11100</v>
      </c>
      <c r="D716" s="129">
        <v>100</v>
      </c>
      <c r="E716" s="130">
        <v>0.9</v>
      </c>
      <c r="F716" s="5"/>
    </row>
    <row r="717" spans="1:6" x14ac:dyDescent="0.25">
      <c r="A717" s="107" t="s">
        <v>315</v>
      </c>
      <c r="B717" s="41" t="s">
        <v>316</v>
      </c>
      <c r="C717" s="131" t="s">
        <v>4</v>
      </c>
      <c r="D717" s="131">
        <v>100</v>
      </c>
      <c r="E717" s="132" t="s">
        <v>4</v>
      </c>
      <c r="F717" s="5"/>
    </row>
    <row r="718" spans="1:6" ht="13.2" customHeight="1" x14ac:dyDescent="0.25">
      <c r="A718" s="106" t="s">
        <v>548</v>
      </c>
      <c r="B718" s="8" t="s">
        <v>673</v>
      </c>
      <c r="C718" s="129">
        <v>10000</v>
      </c>
      <c r="D718" s="129">
        <v>10000</v>
      </c>
      <c r="E718" s="130">
        <v>100</v>
      </c>
      <c r="F718" s="5"/>
    </row>
    <row r="719" spans="1:6" ht="13.2" customHeight="1" x14ac:dyDescent="0.25">
      <c r="A719" s="107" t="s">
        <v>203</v>
      </c>
      <c r="B719" s="41" t="s">
        <v>204</v>
      </c>
      <c r="C719" s="131" t="s">
        <v>4</v>
      </c>
      <c r="D719" s="131">
        <v>10000</v>
      </c>
      <c r="E719" s="132" t="s">
        <v>4</v>
      </c>
      <c r="F719" s="5"/>
    </row>
    <row r="720" spans="1:6" x14ac:dyDescent="0.25">
      <c r="A720" s="102" t="s">
        <v>317</v>
      </c>
      <c r="B720" s="103" t="s">
        <v>318</v>
      </c>
      <c r="C720" s="125">
        <v>279000</v>
      </c>
      <c r="D720" s="125">
        <v>203300</v>
      </c>
      <c r="E720" s="126">
        <v>72.87</v>
      </c>
      <c r="F720" s="5"/>
    </row>
    <row r="721" spans="1:6" ht="24" customHeight="1" x14ac:dyDescent="0.25">
      <c r="A721" s="104" t="s">
        <v>319</v>
      </c>
      <c r="B721" s="105" t="s">
        <v>320</v>
      </c>
      <c r="C721" s="127">
        <v>63000</v>
      </c>
      <c r="D721" s="127">
        <v>34100</v>
      </c>
      <c r="E721" s="128">
        <v>54.13</v>
      </c>
      <c r="F721" s="5"/>
    </row>
    <row r="722" spans="1:6" x14ac:dyDescent="0.25">
      <c r="A722" s="135" t="s">
        <v>125</v>
      </c>
      <c r="B722" s="135"/>
      <c r="C722" s="123">
        <v>63000</v>
      </c>
      <c r="D722" s="123">
        <v>34100</v>
      </c>
      <c r="E722" s="124">
        <v>54.13</v>
      </c>
      <c r="F722" s="5"/>
    </row>
    <row r="723" spans="1:6" ht="13.2" customHeight="1" x14ac:dyDescent="0.25">
      <c r="A723" s="135" t="s">
        <v>126</v>
      </c>
      <c r="B723" s="135"/>
      <c r="C723" s="123">
        <v>63000</v>
      </c>
      <c r="D723" s="123">
        <v>34100</v>
      </c>
      <c r="E723" s="124">
        <v>54.13</v>
      </c>
      <c r="F723" s="5"/>
    </row>
    <row r="724" spans="1:6" ht="13.2" customHeight="1" x14ac:dyDescent="0.25">
      <c r="A724" s="106" t="s">
        <v>548</v>
      </c>
      <c r="B724" s="8" t="s">
        <v>673</v>
      </c>
      <c r="C724" s="129">
        <v>63000</v>
      </c>
      <c r="D724" s="129">
        <v>34100</v>
      </c>
      <c r="E724" s="130">
        <v>54.13</v>
      </c>
      <c r="F724" s="5"/>
    </row>
    <row r="725" spans="1:6" x14ac:dyDescent="0.25">
      <c r="A725" s="107" t="s">
        <v>203</v>
      </c>
      <c r="B725" s="41" t="s">
        <v>204</v>
      </c>
      <c r="C725" s="131" t="s">
        <v>4</v>
      </c>
      <c r="D725" s="131">
        <v>34100</v>
      </c>
      <c r="E725" s="132" t="s">
        <v>4</v>
      </c>
      <c r="F725" s="5"/>
    </row>
    <row r="726" spans="1:6" ht="28.2" customHeight="1" x14ac:dyDescent="0.25">
      <c r="A726" s="104" t="s">
        <v>321</v>
      </c>
      <c r="B726" s="105" t="s">
        <v>322</v>
      </c>
      <c r="C726" s="127">
        <v>135000</v>
      </c>
      <c r="D726" s="127">
        <v>118600</v>
      </c>
      <c r="E726" s="128">
        <v>87.85</v>
      </c>
      <c r="F726" s="5"/>
    </row>
    <row r="727" spans="1:6" x14ac:dyDescent="0.25">
      <c r="A727" s="135" t="s">
        <v>125</v>
      </c>
      <c r="B727" s="135"/>
      <c r="C727" s="123">
        <v>135000</v>
      </c>
      <c r="D727" s="123">
        <v>118600</v>
      </c>
      <c r="E727" s="124">
        <v>87.85</v>
      </c>
      <c r="F727" s="5"/>
    </row>
    <row r="728" spans="1:6" x14ac:dyDescent="0.25">
      <c r="A728" s="135" t="s">
        <v>126</v>
      </c>
      <c r="B728" s="135"/>
      <c r="C728" s="123">
        <v>135000</v>
      </c>
      <c r="D728" s="123">
        <v>118600</v>
      </c>
      <c r="E728" s="124">
        <v>87.85</v>
      </c>
      <c r="F728" s="5"/>
    </row>
    <row r="729" spans="1:6" ht="13.2" customHeight="1" x14ac:dyDescent="0.25">
      <c r="A729" s="106" t="s">
        <v>548</v>
      </c>
      <c r="B729" s="8" t="s">
        <v>673</v>
      </c>
      <c r="C729" s="129">
        <v>135000</v>
      </c>
      <c r="D729" s="129">
        <v>118600</v>
      </c>
      <c r="E729" s="130">
        <v>87.85</v>
      </c>
      <c r="F729" s="5"/>
    </row>
    <row r="730" spans="1:6" ht="13.2" customHeight="1" x14ac:dyDescent="0.25">
      <c r="A730" s="107" t="s">
        <v>203</v>
      </c>
      <c r="B730" s="41" t="s">
        <v>204</v>
      </c>
      <c r="C730" s="131" t="s">
        <v>4</v>
      </c>
      <c r="D730" s="131">
        <v>118600</v>
      </c>
      <c r="E730" s="132" t="s">
        <v>4</v>
      </c>
      <c r="F730" s="5"/>
    </row>
    <row r="731" spans="1:6" ht="26.4" x14ac:dyDescent="0.25">
      <c r="A731" s="104" t="s">
        <v>323</v>
      </c>
      <c r="B731" s="105" t="s">
        <v>461</v>
      </c>
      <c r="C731" s="127">
        <v>81000</v>
      </c>
      <c r="D731" s="127">
        <v>50600</v>
      </c>
      <c r="E731" s="128">
        <v>62.47</v>
      </c>
      <c r="F731" s="5"/>
    </row>
    <row r="732" spans="1:6" x14ac:dyDescent="0.25">
      <c r="A732" s="135" t="s">
        <v>125</v>
      </c>
      <c r="B732" s="135"/>
      <c r="C732" s="123">
        <v>81000</v>
      </c>
      <c r="D732" s="123">
        <v>50600</v>
      </c>
      <c r="E732" s="124">
        <v>62.47</v>
      </c>
      <c r="F732" s="5"/>
    </row>
    <row r="733" spans="1:6" x14ac:dyDescent="0.25">
      <c r="A733" s="135" t="s">
        <v>126</v>
      </c>
      <c r="B733" s="135"/>
      <c r="C733" s="123">
        <v>81000</v>
      </c>
      <c r="D733" s="123">
        <v>50600</v>
      </c>
      <c r="E733" s="124">
        <v>62.47</v>
      </c>
      <c r="F733" s="5"/>
    </row>
    <row r="734" spans="1:6" x14ac:dyDescent="0.25">
      <c r="A734" s="106" t="s">
        <v>548</v>
      </c>
      <c r="B734" s="8" t="s">
        <v>673</v>
      </c>
      <c r="C734" s="129">
        <v>81000</v>
      </c>
      <c r="D734" s="129">
        <v>50600</v>
      </c>
      <c r="E734" s="130">
        <v>62.47</v>
      </c>
      <c r="F734" s="5"/>
    </row>
    <row r="735" spans="1:6" x14ac:dyDescent="0.25">
      <c r="A735" s="107" t="s">
        <v>203</v>
      </c>
      <c r="B735" s="41" t="s">
        <v>204</v>
      </c>
      <c r="C735" s="131" t="s">
        <v>4</v>
      </c>
      <c r="D735" s="131">
        <v>50600</v>
      </c>
      <c r="E735" s="132" t="s">
        <v>4</v>
      </c>
      <c r="F735" s="5"/>
    </row>
    <row r="736" spans="1:6" x14ac:dyDescent="0.25">
      <c r="A736" s="138" t="s">
        <v>462</v>
      </c>
      <c r="B736" s="138"/>
      <c r="C736" s="121">
        <v>3062114.6</v>
      </c>
      <c r="D736" s="121">
        <v>1380039.88</v>
      </c>
      <c r="E736" s="122">
        <v>45.07</v>
      </c>
      <c r="F736" s="5"/>
    </row>
    <row r="737" spans="1:6" x14ac:dyDescent="0.25">
      <c r="A737" s="135" t="s">
        <v>125</v>
      </c>
      <c r="B737" s="135"/>
      <c r="C737" s="123">
        <v>2432675</v>
      </c>
      <c r="D737" s="123">
        <v>1089739.8</v>
      </c>
      <c r="E737" s="124">
        <v>44.8</v>
      </c>
      <c r="F737" s="5"/>
    </row>
    <row r="738" spans="1:6" x14ac:dyDescent="0.25">
      <c r="A738" s="135" t="s">
        <v>126</v>
      </c>
      <c r="B738" s="135"/>
      <c r="C738" s="123">
        <v>2432675</v>
      </c>
      <c r="D738" s="123">
        <v>1089739.8</v>
      </c>
      <c r="E738" s="124">
        <v>44.8</v>
      </c>
      <c r="F738" s="5"/>
    </row>
    <row r="739" spans="1:6" x14ac:dyDescent="0.25">
      <c r="A739" s="135" t="s">
        <v>648</v>
      </c>
      <c r="B739" s="135"/>
      <c r="C739" s="123">
        <v>13000</v>
      </c>
      <c r="D739" s="123">
        <v>3442.64</v>
      </c>
      <c r="E739" s="124">
        <v>26.48</v>
      </c>
      <c r="F739" s="5"/>
    </row>
    <row r="740" spans="1:6" x14ac:dyDescent="0.25">
      <c r="A740" s="135" t="s">
        <v>711</v>
      </c>
      <c r="B740" s="135"/>
      <c r="C740" s="123">
        <v>13000</v>
      </c>
      <c r="D740" s="123">
        <v>3442.64</v>
      </c>
      <c r="E740" s="124">
        <v>26.48</v>
      </c>
      <c r="F740" s="5"/>
    </row>
    <row r="741" spans="1:6" x14ac:dyDescent="0.25">
      <c r="A741" s="135" t="s">
        <v>649</v>
      </c>
      <c r="B741" s="135"/>
      <c r="C741" s="123">
        <v>458000</v>
      </c>
      <c r="D741" s="123">
        <v>216206.89</v>
      </c>
      <c r="E741" s="124">
        <v>47.21</v>
      </c>
      <c r="F741" s="5"/>
    </row>
    <row r="742" spans="1:6" x14ac:dyDescent="0.25">
      <c r="A742" s="135" t="s">
        <v>712</v>
      </c>
      <c r="B742" s="135"/>
      <c r="C742" s="123">
        <v>458000</v>
      </c>
      <c r="D742" s="123">
        <v>216206.89</v>
      </c>
      <c r="E742" s="124">
        <v>47.21</v>
      </c>
      <c r="F742" s="5"/>
    </row>
    <row r="743" spans="1:6" x14ac:dyDescent="0.25">
      <c r="A743" s="135" t="s">
        <v>652</v>
      </c>
      <c r="B743" s="135"/>
      <c r="C743" s="123">
        <v>157439.6</v>
      </c>
      <c r="D743" s="123">
        <v>70650.55</v>
      </c>
      <c r="E743" s="124">
        <v>44.87</v>
      </c>
      <c r="F743" s="5"/>
    </row>
    <row r="744" spans="1:6" x14ac:dyDescent="0.25">
      <c r="A744" s="135" t="s">
        <v>713</v>
      </c>
      <c r="B744" s="135"/>
      <c r="C744" s="123">
        <v>100000</v>
      </c>
      <c r="D744" s="123">
        <v>54984</v>
      </c>
      <c r="E744" s="124">
        <v>54.98</v>
      </c>
      <c r="F744" s="5"/>
    </row>
    <row r="745" spans="1:6" x14ac:dyDescent="0.25">
      <c r="A745" s="135" t="s">
        <v>714</v>
      </c>
      <c r="B745" s="135"/>
      <c r="C745" s="123">
        <v>47639.6</v>
      </c>
      <c r="D745" s="123">
        <v>11451.55</v>
      </c>
      <c r="E745" s="124">
        <v>24.04</v>
      </c>
      <c r="F745" s="5"/>
    </row>
    <row r="746" spans="1:6" x14ac:dyDescent="0.25">
      <c r="A746" s="135" t="s">
        <v>715</v>
      </c>
      <c r="B746" s="135"/>
      <c r="C746" s="123">
        <v>9800</v>
      </c>
      <c r="D746" s="123">
        <v>4215</v>
      </c>
      <c r="E746" s="124">
        <v>43.01</v>
      </c>
      <c r="F746" s="5"/>
    </row>
    <row r="747" spans="1:6" x14ac:dyDescent="0.25">
      <c r="A747" s="135" t="s">
        <v>662</v>
      </c>
      <c r="B747" s="135"/>
      <c r="C747" s="123">
        <v>1000</v>
      </c>
      <c r="D747" s="123">
        <v>0</v>
      </c>
      <c r="E747" s="124">
        <v>0</v>
      </c>
      <c r="F747" s="5"/>
    </row>
    <row r="748" spans="1:6" x14ac:dyDescent="0.25">
      <c r="A748" s="135" t="s">
        <v>716</v>
      </c>
      <c r="B748" s="135"/>
      <c r="C748" s="123">
        <v>1000</v>
      </c>
      <c r="D748" s="123">
        <v>0</v>
      </c>
      <c r="E748" s="124">
        <v>0</v>
      </c>
      <c r="F748" s="5"/>
    </row>
    <row r="749" spans="1:6" x14ac:dyDescent="0.25">
      <c r="A749" s="102" t="s">
        <v>324</v>
      </c>
      <c r="B749" s="103" t="s">
        <v>325</v>
      </c>
      <c r="C749" s="125">
        <v>3062114.6</v>
      </c>
      <c r="D749" s="125">
        <v>1380039.88</v>
      </c>
      <c r="E749" s="126">
        <v>45.07</v>
      </c>
      <c r="F749" s="5"/>
    </row>
    <row r="750" spans="1:6" x14ac:dyDescent="0.25">
      <c r="A750" s="104" t="s">
        <v>326</v>
      </c>
      <c r="B750" s="105" t="s">
        <v>327</v>
      </c>
      <c r="C750" s="127">
        <v>2983475</v>
      </c>
      <c r="D750" s="127">
        <v>1363643.69</v>
      </c>
      <c r="E750" s="128">
        <v>45.71</v>
      </c>
      <c r="F750" s="5"/>
    </row>
    <row r="751" spans="1:6" x14ac:dyDescent="0.25">
      <c r="A751" s="135" t="s">
        <v>125</v>
      </c>
      <c r="B751" s="135"/>
      <c r="C751" s="123">
        <v>2432675</v>
      </c>
      <c r="D751" s="123">
        <v>1089739.8</v>
      </c>
      <c r="E751" s="124">
        <v>44.8</v>
      </c>
      <c r="F751" s="5"/>
    </row>
    <row r="752" spans="1:6" ht="13.2" customHeight="1" x14ac:dyDescent="0.25">
      <c r="A752" s="135" t="s">
        <v>126</v>
      </c>
      <c r="B752" s="135"/>
      <c r="C752" s="123">
        <v>2432675</v>
      </c>
      <c r="D752" s="123">
        <v>1089739.8</v>
      </c>
      <c r="E752" s="124">
        <v>44.8</v>
      </c>
      <c r="F752" s="5"/>
    </row>
    <row r="753" spans="1:6" ht="13.2" customHeight="1" x14ac:dyDescent="0.25">
      <c r="A753" s="106" t="s">
        <v>551</v>
      </c>
      <c r="B753" s="8" t="s">
        <v>552</v>
      </c>
      <c r="C753" s="129">
        <v>2428675</v>
      </c>
      <c r="D753" s="129">
        <v>1087911.03</v>
      </c>
      <c r="E753" s="130">
        <v>44.79</v>
      </c>
      <c r="F753" s="5"/>
    </row>
    <row r="754" spans="1:6" x14ac:dyDescent="0.25">
      <c r="A754" s="107" t="s">
        <v>221</v>
      </c>
      <c r="B754" s="41" t="s">
        <v>222</v>
      </c>
      <c r="C754" s="131" t="s">
        <v>4</v>
      </c>
      <c r="D754" s="131">
        <v>873237.6</v>
      </c>
      <c r="E754" s="132" t="s">
        <v>4</v>
      </c>
      <c r="F754" s="5"/>
    </row>
    <row r="755" spans="1:6" x14ac:dyDescent="0.25">
      <c r="A755" s="107" t="s">
        <v>329</v>
      </c>
      <c r="B755" s="41" t="s">
        <v>328</v>
      </c>
      <c r="C755" s="131" t="s">
        <v>4</v>
      </c>
      <c r="D755" s="131">
        <v>87377.16</v>
      </c>
      <c r="E755" s="132" t="s">
        <v>4</v>
      </c>
      <c r="F755" s="5"/>
    </row>
    <row r="756" spans="1:6" x14ac:dyDescent="0.25">
      <c r="A756" s="107" t="s">
        <v>223</v>
      </c>
      <c r="B756" s="41" t="s">
        <v>224</v>
      </c>
      <c r="C756" s="131" t="s">
        <v>4</v>
      </c>
      <c r="D756" s="131">
        <v>127296.27</v>
      </c>
      <c r="E756" s="132" t="s">
        <v>4</v>
      </c>
      <c r="F756" s="5"/>
    </row>
    <row r="757" spans="1:6" ht="13.2" customHeight="1" x14ac:dyDescent="0.25">
      <c r="A757" s="106" t="s">
        <v>546</v>
      </c>
      <c r="B757" s="8" t="s">
        <v>547</v>
      </c>
      <c r="C757" s="129">
        <v>4000</v>
      </c>
      <c r="D757" s="129">
        <v>1828.77</v>
      </c>
      <c r="E757" s="130">
        <v>45.72</v>
      </c>
      <c r="F757" s="5"/>
    </row>
    <row r="758" spans="1:6" ht="13.2" customHeight="1" x14ac:dyDescent="0.25">
      <c r="A758" s="107" t="s">
        <v>186</v>
      </c>
      <c r="B758" s="41" t="s">
        <v>187</v>
      </c>
      <c r="C758" s="131" t="s">
        <v>4</v>
      </c>
      <c r="D758" s="131">
        <v>1828.77</v>
      </c>
      <c r="E758" s="132" t="s">
        <v>4</v>
      </c>
      <c r="F758" s="5"/>
    </row>
    <row r="759" spans="1:6" x14ac:dyDescent="0.25">
      <c r="A759" s="135" t="s">
        <v>649</v>
      </c>
      <c r="B759" s="135"/>
      <c r="C759" s="123">
        <v>440000</v>
      </c>
      <c r="D759" s="123">
        <v>214704.89</v>
      </c>
      <c r="E759" s="124">
        <v>48.8</v>
      </c>
      <c r="F759" s="5"/>
    </row>
    <row r="760" spans="1:6" x14ac:dyDescent="0.25">
      <c r="A760" s="135" t="s">
        <v>712</v>
      </c>
      <c r="B760" s="135"/>
      <c r="C760" s="123">
        <v>440000</v>
      </c>
      <c r="D760" s="123">
        <v>214704.89</v>
      </c>
      <c r="E760" s="124">
        <v>48.8</v>
      </c>
      <c r="F760" s="5"/>
    </row>
    <row r="761" spans="1:6" x14ac:dyDescent="0.25">
      <c r="A761" s="106" t="s">
        <v>551</v>
      </c>
      <c r="B761" s="8" t="s">
        <v>552</v>
      </c>
      <c r="C761" s="129">
        <v>26000</v>
      </c>
      <c r="D761" s="129">
        <v>10092.799999999999</v>
      </c>
      <c r="E761" s="130">
        <v>38.82</v>
      </c>
      <c r="F761" s="5"/>
    </row>
    <row r="762" spans="1:6" x14ac:dyDescent="0.25">
      <c r="A762" s="107" t="s">
        <v>329</v>
      </c>
      <c r="B762" s="41" t="s">
        <v>328</v>
      </c>
      <c r="C762" s="131" t="s">
        <v>4</v>
      </c>
      <c r="D762" s="131">
        <v>10092.799999999999</v>
      </c>
      <c r="E762" s="132" t="s">
        <v>4</v>
      </c>
      <c r="F762" s="5"/>
    </row>
    <row r="763" spans="1:6" ht="13.2" customHeight="1" x14ac:dyDescent="0.25">
      <c r="A763" s="106" t="s">
        <v>546</v>
      </c>
      <c r="B763" s="8" t="s">
        <v>547</v>
      </c>
      <c r="C763" s="129">
        <v>413950</v>
      </c>
      <c r="D763" s="129">
        <v>204596.79</v>
      </c>
      <c r="E763" s="130">
        <v>49.43</v>
      </c>
      <c r="F763" s="5"/>
    </row>
    <row r="764" spans="1:6" ht="13.2" customHeight="1" x14ac:dyDescent="0.25">
      <c r="A764" s="107" t="s">
        <v>225</v>
      </c>
      <c r="B764" s="41" t="s">
        <v>226</v>
      </c>
      <c r="C764" s="131" t="s">
        <v>4</v>
      </c>
      <c r="D764" s="131">
        <v>1966.42</v>
      </c>
      <c r="E764" s="132" t="s">
        <v>4</v>
      </c>
      <c r="F764" s="5"/>
    </row>
    <row r="765" spans="1:6" x14ac:dyDescent="0.25">
      <c r="A765" s="107" t="s">
        <v>231</v>
      </c>
      <c r="B765" s="41" t="s">
        <v>232</v>
      </c>
      <c r="C765" s="131" t="s">
        <v>4</v>
      </c>
      <c r="D765" s="131">
        <v>25229.3</v>
      </c>
      <c r="E765" s="132" t="s">
        <v>4</v>
      </c>
      <c r="F765" s="5"/>
    </row>
    <row r="766" spans="1:6" x14ac:dyDescent="0.25">
      <c r="A766" s="107" t="s">
        <v>227</v>
      </c>
      <c r="B766" s="41" t="s">
        <v>228</v>
      </c>
      <c r="C766" s="131" t="s">
        <v>4</v>
      </c>
      <c r="D766" s="131">
        <v>3070.64</v>
      </c>
      <c r="E766" s="132" t="s">
        <v>4</v>
      </c>
      <c r="F766" s="5"/>
    </row>
    <row r="767" spans="1:6" x14ac:dyDescent="0.25">
      <c r="A767" s="107" t="s">
        <v>330</v>
      </c>
      <c r="B767" s="41" t="s">
        <v>331</v>
      </c>
      <c r="C767" s="131" t="s">
        <v>4</v>
      </c>
      <c r="D767" s="131">
        <v>130.9</v>
      </c>
      <c r="E767" s="132" t="s">
        <v>4</v>
      </c>
      <c r="F767" s="5"/>
    </row>
    <row r="768" spans="1:6" x14ac:dyDescent="0.25">
      <c r="A768" s="107" t="s">
        <v>195</v>
      </c>
      <c r="B768" s="41" t="s">
        <v>196</v>
      </c>
      <c r="C768" s="131" t="s">
        <v>4</v>
      </c>
      <c r="D768" s="131">
        <v>19260.98</v>
      </c>
      <c r="E768" s="132" t="s">
        <v>4</v>
      </c>
      <c r="F768" s="5"/>
    </row>
    <row r="769" spans="1:6" x14ac:dyDescent="0.25">
      <c r="A769" s="107" t="s">
        <v>247</v>
      </c>
      <c r="B769" s="41" t="s">
        <v>248</v>
      </c>
      <c r="C769" s="131" t="s">
        <v>4</v>
      </c>
      <c r="D769" s="131">
        <v>78235.570000000007</v>
      </c>
      <c r="E769" s="132" t="s">
        <v>4</v>
      </c>
      <c r="F769" s="5"/>
    </row>
    <row r="770" spans="1:6" x14ac:dyDescent="0.25">
      <c r="A770" s="107" t="s">
        <v>332</v>
      </c>
      <c r="B770" s="41" t="s">
        <v>333</v>
      </c>
      <c r="C770" s="131" t="s">
        <v>4</v>
      </c>
      <c r="D770" s="131">
        <v>14148.56</v>
      </c>
      <c r="E770" s="132" t="s">
        <v>4</v>
      </c>
      <c r="F770" s="5"/>
    </row>
    <row r="771" spans="1:6" x14ac:dyDescent="0.25">
      <c r="A771" s="107" t="s">
        <v>334</v>
      </c>
      <c r="B771" s="41" t="s">
        <v>335</v>
      </c>
      <c r="C771" s="131" t="s">
        <v>4</v>
      </c>
      <c r="D771" s="131">
        <v>2499.17</v>
      </c>
      <c r="E771" s="132" t="s">
        <v>4</v>
      </c>
      <c r="F771" s="5"/>
    </row>
    <row r="772" spans="1:6" x14ac:dyDescent="0.25">
      <c r="A772" s="107" t="s">
        <v>336</v>
      </c>
      <c r="B772" s="41" t="s">
        <v>675</v>
      </c>
      <c r="C772" s="131" t="s">
        <v>4</v>
      </c>
      <c r="D772" s="131">
        <v>1410.09</v>
      </c>
      <c r="E772" s="132" t="s">
        <v>4</v>
      </c>
      <c r="F772" s="5"/>
    </row>
    <row r="773" spans="1:6" x14ac:dyDescent="0.25">
      <c r="A773" s="107" t="s">
        <v>337</v>
      </c>
      <c r="B773" s="41" t="s">
        <v>338</v>
      </c>
      <c r="C773" s="131" t="s">
        <v>4</v>
      </c>
      <c r="D773" s="131">
        <v>764.78</v>
      </c>
      <c r="E773" s="132" t="s">
        <v>4</v>
      </c>
      <c r="F773" s="5"/>
    </row>
    <row r="774" spans="1:6" x14ac:dyDescent="0.25">
      <c r="A774" s="107" t="s">
        <v>213</v>
      </c>
      <c r="B774" s="41" t="s">
        <v>674</v>
      </c>
      <c r="C774" s="131" t="s">
        <v>4</v>
      </c>
      <c r="D774" s="131">
        <v>4359.28</v>
      </c>
      <c r="E774" s="132" t="s">
        <v>4</v>
      </c>
      <c r="F774" s="5"/>
    </row>
    <row r="775" spans="1:6" x14ac:dyDescent="0.25">
      <c r="A775" s="107" t="s">
        <v>241</v>
      </c>
      <c r="B775" s="41" t="s">
        <v>676</v>
      </c>
      <c r="C775" s="131" t="s">
        <v>4</v>
      </c>
      <c r="D775" s="131">
        <v>3252.1</v>
      </c>
      <c r="E775" s="132" t="s">
        <v>4</v>
      </c>
      <c r="F775" s="5"/>
    </row>
    <row r="776" spans="1:6" x14ac:dyDescent="0.25">
      <c r="A776" s="107" t="s">
        <v>183</v>
      </c>
      <c r="B776" s="41" t="s">
        <v>184</v>
      </c>
      <c r="C776" s="131" t="s">
        <v>4</v>
      </c>
      <c r="D776" s="131">
        <v>1593.31</v>
      </c>
      <c r="E776" s="132" t="s">
        <v>4</v>
      </c>
      <c r="F776" s="5"/>
    </row>
    <row r="777" spans="1:6" x14ac:dyDescent="0.25">
      <c r="A777" s="107" t="s">
        <v>339</v>
      </c>
      <c r="B777" s="41" t="s">
        <v>340</v>
      </c>
      <c r="C777" s="131" t="s">
        <v>4</v>
      </c>
      <c r="D777" s="131">
        <v>7263.91</v>
      </c>
      <c r="E777" s="132" t="s">
        <v>4</v>
      </c>
      <c r="F777" s="5"/>
    </row>
    <row r="778" spans="1:6" x14ac:dyDescent="0.25">
      <c r="A778" s="107" t="s">
        <v>233</v>
      </c>
      <c r="B778" s="41" t="s">
        <v>234</v>
      </c>
      <c r="C778" s="131" t="s">
        <v>4</v>
      </c>
      <c r="D778" s="131">
        <v>23023.57</v>
      </c>
      <c r="E778" s="132" t="s">
        <v>4</v>
      </c>
      <c r="F778" s="5"/>
    </row>
    <row r="779" spans="1:6" ht="13.2" customHeight="1" x14ac:dyDescent="0.25">
      <c r="A779" s="107" t="s">
        <v>341</v>
      </c>
      <c r="B779" s="41" t="s">
        <v>342</v>
      </c>
      <c r="C779" s="131" t="s">
        <v>4</v>
      </c>
      <c r="D779" s="131">
        <v>2617.88</v>
      </c>
      <c r="E779" s="132" t="s">
        <v>4</v>
      </c>
      <c r="F779" s="5"/>
    </row>
    <row r="780" spans="1:6" ht="13.2" customHeight="1" x14ac:dyDescent="0.25">
      <c r="A780" s="107" t="s">
        <v>343</v>
      </c>
      <c r="B780" s="41" t="s">
        <v>344</v>
      </c>
      <c r="C780" s="131" t="s">
        <v>4</v>
      </c>
      <c r="D780" s="131">
        <v>3508.5</v>
      </c>
      <c r="E780" s="132" t="s">
        <v>4</v>
      </c>
      <c r="F780" s="5"/>
    </row>
    <row r="781" spans="1:6" x14ac:dyDescent="0.25">
      <c r="A781" s="107" t="s">
        <v>197</v>
      </c>
      <c r="B781" s="41" t="s">
        <v>198</v>
      </c>
      <c r="C781" s="131" t="s">
        <v>4</v>
      </c>
      <c r="D781" s="131">
        <v>5036.3599999999997</v>
      </c>
      <c r="E781" s="132" t="s">
        <v>4</v>
      </c>
      <c r="F781" s="5"/>
    </row>
    <row r="782" spans="1:6" x14ac:dyDescent="0.25">
      <c r="A782" s="107" t="s">
        <v>315</v>
      </c>
      <c r="B782" s="41" t="s">
        <v>316</v>
      </c>
      <c r="C782" s="131" t="s">
        <v>4</v>
      </c>
      <c r="D782" s="131">
        <v>3272.7</v>
      </c>
      <c r="E782" s="132" t="s">
        <v>4</v>
      </c>
      <c r="F782" s="5"/>
    </row>
    <row r="783" spans="1:6" x14ac:dyDescent="0.25">
      <c r="A783" s="107" t="s">
        <v>188</v>
      </c>
      <c r="B783" s="41" t="s">
        <v>189</v>
      </c>
      <c r="C783" s="131" t="s">
        <v>4</v>
      </c>
      <c r="D783" s="131">
        <v>1704.12</v>
      </c>
      <c r="E783" s="132" t="s">
        <v>4</v>
      </c>
      <c r="F783" s="5"/>
    </row>
    <row r="784" spans="1:6" x14ac:dyDescent="0.25">
      <c r="A784" s="107" t="s">
        <v>345</v>
      </c>
      <c r="B784" s="41" t="s">
        <v>346</v>
      </c>
      <c r="C784" s="131" t="s">
        <v>4</v>
      </c>
      <c r="D784" s="131">
        <v>2173.9499999999998</v>
      </c>
      <c r="E784" s="132" t="s">
        <v>4</v>
      </c>
      <c r="F784" s="5"/>
    </row>
    <row r="785" spans="1:6" ht="13.2" customHeight="1" x14ac:dyDescent="0.25">
      <c r="A785" s="107" t="s">
        <v>192</v>
      </c>
      <c r="B785" s="41" t="s">
        <v>185</v>
      </c>
      <c r="C785" s="131" t="s">
        <v>4</v>
      </c>
      <c r="D785" s="131">
        <v>74.7</v>
      </c>
      <c r="E785" s="132" t="s">
        <v>4</v>
      </c>
      <c r="F785" s="5"/>
    </row>
    <row r="786" spans="1:6" ht="13.2" customHeight="1" x14ac:dyDescent="0.25">
      <c r="A786" s="106" t="s">
        <v>549</v>
      </c>
      <c r="B786" s="8" t="s">
        <v>550</v>
      </c>
      <c r="C786" s="129">
        <v>50</v>
      </c>
      <c r="D786" s="129">
        <v>15.3</v>
      </c>
      <c r="E786" s="130">
        <v>30.6</v>
      </c>
      <c r="F786" s="5"/>
    </row>
    <row r="787" spans="1:6" x14ac:dyDescent="0.25">
      <c r="A787" s="107" t="s">
        <v>348</v>
      </c>
      <c r="B787" s="41" t="s">
        <v>349</v>
      </c>
      <c r="C787" s="131" t="s">
        <v>4</v>
      </c>
      <c r="D787" s="131">
        <v>15.3</v>
      </c>
      <c r="E787" s="132" t="s">
        <v>4</v>
      </c>
      <c r="F787" s="5"/>
    </row>
    <row r="788" spans="1:6" x14ac:dyDescent="0.25">
      <c r="A788" s="135" t="s">
        <v>652</v>
      </c>
      <c r="B788" s="135"/>
      <c r="C788" s="123">
        <v>109800</v>
      </c>
      <c r="D788" s="123">
        <v>59199</v>
      </c>
      <c r="E788" s="124">
        <v>53.92</v>
      </c>
      <c r="F788" s="5"/>
    </row>
    <row r="789" spans="1:6" x14ac:dyDescent="0.25">
      <c r="A789" s="135" t="s">
        <v>713</v>
      </c>
      <c r="B789" s="135"/>
      <c r="C789" s="123">
        <v>100000</v>
      </c>
      <c r="D789" s="123">
        <v>54984</v>
      </c>
      <c r="E789" s="124">
        <v>54.98</v>
      </c>
      <c r="F789" s="5"/>
    </row>
    <row r="790" spans="1:6" x14ac:dyDescent="0.25">
      <c r="A790" s="106" t="s">
        <v>551</v>
      </c>
      <c r="B790" s="8" t="s">
        <v>552</v>
      </c>
      <c r="C790" s="129">
        <v>95000</v>
      </c>
      <c r="D790" s="129">
        <v>54984</v>
      </c>
      <c r="E790" s="130">
        <v>57.88</v>
      </c>
      <c r="F790" s="5"/>
    </row>
    <row r="791" spans="1:6" ht="13.2" customHeight="1" x14ac:dyDescent="0.25">
      <c r="A791" s="107" t="s">
        <v>221</v>
      </c>
      <c r="B791" s="41" t="s">
        <v>222</v>
      </c>
      <c r="C791" s="131" t="s">
        <v>4</v>
      </c>
      <c r="D791" s="131">
        <v>54984</v>
      </c>
      <c r="E791" s="132" t="s">
        <v>4</v>
      </c>
      <c r="F791" s="5"/>
    </row>
    <row r="792" spans="1:6" ht="13.2" customHeight="1" x14ac:dyDescent="0.25">
      <c r="A792" s="106" t="s">
        <v>546</v>
      </c>
      <c r="B792" s="8" t="s">
        <v>547</v>
      </c>
      <c r="C792" s="129">
        <v>5000</v>
      </c>
      <c r="D792" s="129">
        <v>0</v>
      </c>
      <c r="E792" s="130">
        <v>0</v>
      </c>
      <c r="F792" s="5"/>
    </row>
    <row r="793" spans="1:6" x14ac:dyDescent="0.25">
      <c r="A793" s="137" t="s">
        <v>715</v>
      </c>
      <c r="B793" s="137"/>
      <c r="C793" s="123">
        <v>9800</v>
      </c>
      <c r="D793" s="123">
        <v>4215</v>
      </c>
      <c r="E793" s="124">
        <v>43.01</v>
      </c>
      <c r="F793" s="5"/>
    </row>
    <row r="794" spans="1:6" x14ac:dyDescent="0.25">
      <c r="A794" s="106" t="s">
        <v>546</v>
      </c>
      <c r="B794" s="8" t="s">
        <v>547</v>
      </c>
      <c r="C794" s="129">
        <v>9800</v>
      </c>
      <c r="D794" s="129">
        <v>4215</v>
      </c>
      <c r="E794" s="130">
        <v>43.01</v>
      </c>
      <c r="F794" s="5"/>
    </row>
    <row r="795" spans="1:6" x14ac:dyDescent="0.25">
      <c r="A795" s="107" t="s">
        <v>195</v>
      </c>
      <c r="B795" s="41" t="s">
        <v>196</v>
      </c>
      <c r="C795" s="131" t="s">
        <v>4</v>
      </c>
      <c r="D795" s="131">
        <v>2000</v>
      </c>
      <c r="E795" s="132" t="s">
        <v>4</v>
      </c>
      <c r="F795" s="5"/>
    </row>
    <row r="796" spans="1:6" ht="13.2" customHeight="1" x14ac:dyDescent="0.25">
      <c r="A796" s="107" t="s">
        <v>247</v>
      </c>
      <c r="B796" s="41" t="s">
        <v>248</v>
      </c>
      <c r="C796" s="131" t="s">
        <v>4</v>
      </c>
      <c r="D796" s="131">
        <v>2215</v>
      </c>
      <c r="E796" s="132" t="s">
        <v>4</v>
      </c>
      <c r="F796" s="5"/>
    </row>
    <row r="797" spans="1:6" ht="13.2" customHeight="1" x14ac:dyDescent="0.25">
      <c r="A797" s="135" t="s">
        <v>662</v>
      </c>
      <c r="B797" s="135"/>
      <c r="C797" s="123">
        <v>1000</v>
      </c>
      <c r="D797" s="123">
        <v>0</v>
      </c>
      <c r="E797" s="124">
        <v>0</v>
      </c>
      <c r="F797" s="5"/>
    </row>
    <row r="798" spans="1:6" x14ac:dyDescent="0.25">
      <c r="A798" s="135" t="s">
        <v>716</v>
      </c>
      <c r="B798" s="135"/>
      <c r="C798" s="123">
        <v>1000</v>
      </c>
      <c r="D798" s="123">
        <v>0</v>
      </c>
      <c r="E798" s="124">
        <v>0</v>
      </c>
      <c r="F798" s="5"/>
    </row>
    <row r="799" spans="1:6" x14ac:dyDescent="0.25">
      <c r="A799" s="106" t="s">
        <v>546</v>
      </c>
      <c r="B799" s="8" t="s">
        <v>547</v>
      </c>
      <c r="C799" s="129">
        <v>1000</v>
      </c>
      <c r="D799" s="129">
        <v>0</v>
      </c>
      <c r="E799" s="130">
        <v>0</v>
      </c>
      <c r="F799" s="5"/>
    </row>
    <row r="800" spans="1:6" ht="13.2" customHeight="1" x14ac:dyDescent="0.25">
      <c r="A800" s="104" t="s">
        <v>525</v>
      </c>
      <c r="B800" s="105" t="s">
        <v>526</v>
      </c>
      <c r="C800" s="127">
        <v>4500</v>
      </c>
      <c r="D800" s="127">
        <v>1333.4</v>
      </c>
      <c r="E800" s="128">
        <v>29.63</v>
      </c>
      <c r="F800" s="5"/>
    </row>
    <row r="801" spans="1:6" ht="13.2" customHeight="1" x14ac:dyDescent="0.25">
      <c r="A801" s="135" t="s">
        <v>648</v>
      </c>
      <c r="B801" s="135"/>
      <c r="C801" s="123">
        <v>4500</v>
      </c>
      <c r="D801" s="123">
        <v>1333.4</v>
      </c>
      <c r="E801" s="124">
        <v>29.63</v>
      </c>
      <c r="F801" s="5"/>
    </row>
    <row r="802" spans="1:6" x14ac:dyDescent="0.25">
      <c r="A802" s="135" t="s">
        <v>711</v>
      </c>
      <c r="B802" s="135"/>
      <c r="C802" s="123">
        <v>4500</v>
      </c>
      <c r="D802" s="123">
        <v>1333.4</v>
      </c>
      <c r="E802" s="124">
        <v>29.63</v>
      </c>
      <c r="F802" s="5"/>
    </row>
    <row r="803" spans="1:6" x14ac:dyDescent="0.25">
      <c r="A803" s="106" t="s">
        <v>546</v>
      </c>
      <c r="B803" s="8" t="s">
        <v>547</v>
      </c>
      <c r="C803" s="129">
        <v>4500</v>
      </c>
      <c r="D803" s="129">
        <v>1333.4</v>
      </c>
      <c r="E803" s="130">
        <v>29.63</v>
      </c>
      <c r="F803" s="5"/>
    </row>
    <row r="804" spans="1:6" x14ac:dyDescent="0.25">
      <c r="A804" s="107" t="s">
        <v>195</v>
      </c>
      <c r="B804" s="41" t="s">
        <v>196</v>
      </c>
      <c r="C804" s="131" t="s">
        <v>4</v>
      </c>
      <c r="D804" s="131">
        <v>78.400000000000006</v>
      </c>
      <c r="E804" s="132" t="s">
        <v>4</v>
      </c>
      <c r="F804" s="5"/>
    </row>
    <row r="805" spans="1:6" x14ac:dyDescent="0.25">
      <c r="A805" s="107" t="s">
        <v>188</v>
      </c>
      <c r="B805" s="41" t="s">
        <v>189</v>
      </c>
      <c r="C805" s="131" t="s">
        <v>4</v>
      </c>
      <c r="D805" s="131">
        <v>1255</v>
      </c>
      <c r="E805" s="132" t="s">
        <v>4</v>
      </c>
      <c r="F805" s="5"/>
    </row>
    <row r="806" spans="1:6" x14ac:dyDescent="0.25">
      <c r="A806" s="104" t="s">
        <v>350</v>
      </c>
      <c r="B806" s="105" t="s">
        <v>351</v>
      </c>
      <c r="C806" s="127">
        <v>26500</v>
      </c>
      <c r="D806" s="127">
        <v>3611.24</v>
      </c>
      <c r="E806" s="128">
        <v>13.63</v>
      </c>
      <c r="F806" s="5"/>
    </row>
    <row r="807" spans="1:6" ht="13.2" customHeight="1" x14ac:dyDescent="0.25">
      <c r="A807" s="135" t="s">
        <v>648</v>
      </c>
      <c r="B807" s="135"/>
      <c r="C807" s="123">
        <v>8500</v>
      </c>
      <c r="D807" s="123">
        <v>2109.2399999999998</v>
      </c>
      <c r="E807" s="124">
        <v>24.81</v>
      </c>
      <c r="F807" s="5"/>
    </row>
    <row r="808" spans="1:6" ht="13.2" customHeight="1" x14ac:dyDescent="0.25">
      <c r="A808" s="135" t="s">
        <v>711</v>
      </c>
      <c r="B808" s="135"/>
      <c r="C808" s="123">
        <v>8500</v>
      </c>
      <c r="D808" s="123">
        <v>2109.2399999999998</v>
      </c>
      <c r="E808" s="124">
        <v>24.81</v>
      </c>
      <c r="F808" s="5"/>
    </row>
    <row r="809" spans="1:6" x14ac:dyDescent="0.25">
      <c r="A809" s="106" t="s">
        <v>549</v>
      </c>
      <c r="B809" s="8" t="s">
        <v>550</v>
      </c>
      <c r="C809" s="129">
        <v>1100</v>
      </c>
      <c r="D809" s="129">
        <v>566.80999999999995</v>
      </c>
      <c r="E809" s="130">
        <v>51.53</v>
      </c>
      <c r="F809" s="5"/>
    </row>
    <row r="810" spans="1:6" ht="26.4" x14ac:dyDescent="0.25">
      <c r="A810" s="107" t="s">
        <v>347</v>
      </c>
      <c r="B810" s="41" t="s">
        <v>677</v>
      </c>
      <c r="C810" s="131" t="s">
        <v>4</v>
      </c>
      <c r="D810" s="131">
        <v>566.80999999999995</v>
      </c>
      <c r="E810" s="132" t="s">
        <v>4</v>
      </c>
      <c r="F810" s="5"/>
    </row>
    <row r="811" spans="1:6" x14ac:dyDescent="0.25">
      <c r="A811" s="106" t="s">
        <v>564</v>
      </c>
      <c r="B811" s="8" t="s">
        <v>565</v>
      </c>
      <c r="C811" s="129">
        <v>4200</v>
      </c>
      <c r="D811" s="129">
        <v>0</v>
      </c>
      <c r="E811" s="130">
        <v>0</v>
      </c>
      <c r="F811" s="5"/>
    </row>
    <row r="812" spans="1:6" x14ac:dyDescent="0.25">
      <c r="A812" s="106" t="s">
        <v>566</v>
      </c>
      <c r="B812" s="8" t="s">
        <v>567</v>
      </c>
      <c r="C812" s="129">
        <v>3200</v>
      </c>
      <c r="D812" s="129">
        <v>1542.43</v>
      </c>
      <c r="E812" s="130">
        <v>48.2</v>
      </c>
      <c r="F812" s="5"/>
    </row>
    <row r="813" spans="1:6" ht="26.4" x14ac:dyDescent="0.25">
      <c r="A813" s="107" t="s">
        <v>728</v>
      </c>
      <c r="B813" s="41" t="s">
        <v>729</v>
      </c>
      <c r="C813" s="131" t="s">
        <v>4</v>
      </c>
      <c r="D813" s="131">
        <v>1542.43</v>
      </c>
      <c r="E813" s="132" t="s">
        <v>4</v>
      </c>
      <c r="F813" s="5"/>
    </row>
    <row r="814" spans="1:6" x14ac:dyDescent="0.25">
      <c r="A814" s="135" t="s">
        <v>649</v>
      </c>
      <c r="B814" s="135"/>
      <c r="C814" s="123">
        <v>18000</v>
      </c>
      <c r="D814" s="123">
        <v>1502</v>
      </c>
      <c r="E814" s="124">
        <v>8.34</v>
      </c>
      <c r="F814" s="5"/>
    </row>
    <row r="815" spans="1:6" x14ac:dyDescent="0.25">
      <c r="A815" s="135" t="s">
        <v>712</v>
      </c>
      <c r="B815" s="135"/>
      <c r="C815" s="123">
        <v>18000</v>
      </c>
      <c r="D815" s="123">
        <v>1502</v>
      </c>
      <c r="E815" s="124">
        <v>8.34</v>
      </c>
      <c r="F815" s="5"/>
    </row>
    <row r="816" spans="1:6" x14ac:dyDescent="0.25">
      <c r="A816" s="106" t="s">
        <v>564</v>
      </c>
      <c r="B816" s="8" t="s">
        <v>565</v>
      </c>
      <c r="C816" s="129">
        <v>18000</v>
      </c>
      <c r="D816" s="129">
        <v>1502</v>
      </c>
      <c r="E816" s="130">
        <v>8.34</v>
      </c>
      <c r="F816" s="5"/>
    </row>
    <row r="817" spans="1:6" ht="13.2" customHeight="1" x14ac:dyDescent="0.25">
      <c r="A817" s="107" t="s">
        <v>352</v>
      </c>
      <c r="B817" s="41" t="s">
        <v>353</v>
      </c>
      <c r="C817" s="131" t="s">
        <v>4</v>
      </c>
      <c r="D817" s="131">
        <v>1212</v>
      </c>
      <c r="E817" s="132" t="s">
        <v>4</v>
      </c>
      <c r="F817" s="5"/>
    </row>
    <row r="818" spans="1:6" ht="13.2" customHeight="1" x14ac:dyDescent="0.25">
      <c r="A818" s="107" t="s">
        <v>730</v>
      </c>
      <c r="B818" s="41" t="s">
        <v>731</v>
      </c>
      <c r="C818" s="131" t="s">
        <v>4</v>
      </c>
      <c r="D818" s="131">
        <v>290</v>
      </c>
      <c r="E818" s="132" t="s">
        <v>4</v>
      </c>
      <c r="F818" s="5"/>
    </row>
    <row r="819" spans="1:6" x14ac:dyDescent="0.25">
      <c r="A819" s="104" t="s">
        <v>568</v>
      </c>
      <c r="B819" s="105" t="s">
        <v>569</v>
      </c>
      <c r="C819" s="127">
        <v>47639.6</v>
      </c>
      <c r="D819" s="127">
        <v>11451.55</v>
      </c>
      <c r="E819" s="128">
        <v>24.04</v>
      </c>
      <c r="F819" s="5"/>
    </row>
    <row r="820" spans="1:6" x14ac:dyDescent="0.25">
      <c r="A820" s="135" t="s">
        <v>652</v>
      </c>
      <c r="B820" s="135"/>
      <c r="C820" s="123">
        <v>47639.6</v>
      </c>
      <c r="D820" s="123">
        <v>11451.55</v>
      </c>
      <c r="E820" s="124">
        <v>24.04</v>
      </c>
      <c r="F820" s="5"/>
    </row>
    <row r="821" spans="1:6" x14ac:dyDescent="0.25">
      <c r="A821" s="135" t="s">
        <v>714</v>
      </c>
      <c r="B821" s="135"/>
      <c r="C821" s="123">
        <v>47639.6</v>
      </c>
      <c r="D821" s="123">
        <v>11451.55</v>
      </c>
      <c r="E821" s="124">
        <v>24.04</v>
      </c>
      <c r="F821" s="5"/>
    </row>
    <row r="822" spans="1:6" x14ac:dyDescent="0.25">
      <c r="A822" s="106" t="s">
        <v>546</v>
      </c>
      <c r="B822" s="8" t="s">
        <v>547</v>
      </c>
      <c r="C822" s="129">
        <v>47639.6</v>
      </c>
      <c r="D822" s="129">
        <v>11451.55</v>
      </c>
      <c r="E822" s="130">
        <v>24.04</v>
      </c>
      <c r="F822" s="5"/>
    </row>
    <row r="823" spans="1:6" x14ac:dyDescent="0.25">
      <c r="A823" s="107" t="s">
        <v>227</v>
      </c>
      <c r="B823" s="41" t="s">
        <v>228</v>
      </c>
      <c r="C823" s="131" t="s">
        <v>4</v>
      </c>
      <c r="D823" s="131">
        <v>10950</v>
      </c>
      <c r="E823" s="132" t="s">
        <v>4</v>
      </c>
      <c r="F823" s="5"/>
    </row>
    <row r="824" spans="1:6" x14ac:dyDescent="0.25">
      <c r="A824" s="107" t="s">
        <v>315</v>
      </c>
      <c r="B824" s="41" t="s">
        <v>316</v>
      </c>
      <c r="C824" s="131" t="s">
        <v>4</v>
      </c>
      <c r="D824" s="131">
        <v>386.55</v>
      </c>
      <c r="E824" s="132" t="s">
        <v>4</v>
      </c>
      <c r="F824" s="5"/>
    </row>
    <row r="825" spans="1:6" x14ac:dyDescent="0.25">
      <c r="A825" s="107" t="s">
        <v>188</v>
      </c>
      <c r="B825" s="41" t="s">
        <v>189</v>
      </c>
      <c r="C825" s="131" t="s">
        <v>4</v>
      </c>
      <c r="D825" s="131">
        <v>115</v>
      </c>
      <c r="E825" s="132" t="s">
        <v>4</v>
      </c>
      <c r="F825" s="5"/>
    </row>
    <row r="826" spans="1:6" ht="27" customHeight="1" x14ac:dyDescent="0.25">
      <c r="A826" s="139" t="s">
        <v>354</v>
      </c>
      <c r="B826" s="139"/>
      <c r="C826" s="121">
        <v>11084225</v>
      </c>
      <c r="D826" s="121">
        <v>3906134.58</v>
      </c>
      <c r="E826" s="122">
        <v>35.24</v>
      </c>
      <c r="F826" s="5"/>
    </row>
    <row r="827" spans="1:6" ht="27.6" customHeight="1" x14ac:dyDescent="0.25">
      <c r="A827" s="139" t="s">
        <v>355</v>
      </c>
      <c r="B827" s="139"/>
      <c r="C827" s="121">
        <v>11084225</v>
      </c>
      <c r="D827" s="121">
        <v>3906134.58</v>
      </c>
      <c r="E827" s="122">
        <v>35.24</v>
      </c>
      <c r="F827" s="5"/>
    </row>
    <row r="828" spans="1:6" x14ac:dyDescent="0.25">
      <c r="A828" s="135" t="s">
        <v>125</v>
      </c>
      <c r="B828" s="135"/>
      <c r="C828" s="123">
        <v>6229590</v>
      </c>
      <c r="D828" s="123">
        <v>1937327.1</v>
      </c>
      <c r="E828" s="124">
        <v>31.1</v>
      </c>
      <c r="F828" s="5"/>
    </row>
    <row r="829" spans="1:6" x14ac:dyDescent="0.25">
      <c r="A829" s="135" t="s">
        <v>126</v>
      </c>
      <c r="B829" s="135"/>
      <c r="C829" s="123">
        <v>6229590</v>
      </c>
      <c r="D829" s="123">
        <v>1937327.1</v>
      </c>
      <c r="E829" s="124">
        <v>31.1</v>
      </c>
      <c r="F829" s="5"/>
    </row>
    <row r="830" spans="1:6" x14ac:dyDescent="0.25">
      <c r="A830" s="135" t="s">
        <v>649</v>
      </c>
      <c r="B830" s="135"/>
      <c r="C830" s="123">
        <v>1623600</v>
      </c>
      <c r="D830" s="123">
        <v>772434.96</v>
      </c>
      <c r="E830" s="124">
        <v>47.58</v>
      </c>
      <c r="F830" s="5"/>
    </row>
    <row r="831" spans="1:6" x14ac:dyDescent="0.25">
      <c r="A831" s="135" t="s">
        <v>732</v>
      </c>
      <c r="B831" s="135"/>
      <c r="C831" s="123">
        <v>1354000</v>
      </c>
      <c r="D831" s="123">
        <v>485579.06</v>
      </c>
      <c r="E831" s="124">
        <v>35.86</v>
      </c>
      <c r="F831" s="5"/>
    </row>
    <row r="832" spans="1:6" x14ac:dyDescent="0.25">
      <c r="A832" s="135" t="s">
        <v>733</v>
      </c>
      <c r="B832" s="135"/>
      <c r="C832" s="123">
        <v>2500</v>
      </c>
      <c r="D832" s="123">
        <v>0</v>
      </c>
      <c r="E832" s="124">
        <v>0</v>
      </c>
      <c r="F832" s="5"/>
    </row>
    <row r="833" spans="1:6" x14ac:dyDescent="0.25">
      <c r="A833" s="135" t="s">
        <v>712</v>
      </c>
      <c r="B833" s="135"/>
      <c r="C833" s="123">
        <v>267100</v>
      </c>
      <c r="D833" s="123">
        <v>286855.90000000002</v>
      </c>
      <c r="E833" s="124">
        <v>107.4</v>
      </c>
      <c r="F833" s="5"/>
    </row>
    <row r="834" spans="1:6" x14ac:dyDescent="0.25">
      <c r="A834" s="135" t="s">
        <v>652</v>
      </c>
      <c r="B834" s="135"/>
      <c r="C834" s="123">
        <v>1699035</v>
      </c>
      <c r="D834" s="123">
        <v>568790.76</v>
      </c>
      <c r="E834" s="124">
        <v>33.479999999999997</v>
      </c>
      <c r="F834" s="5"/>
    </row>
    <row r="835" spans="1:6" x14ac:dyDescent="0.25">
      <c r="A835" s="135" t="s">
        <v>713</v>
      </c>
      <c r="B835" s="135"/>
      <c r="C835" s="123">
        <v>59125</v>
      </c>
      <c r="D835" s="123">
        <v>0</v>
      </c>
      <c r="E835" s="124">
        <v>0</v>
      </c>
      <c r="F835" s="5"/>
    </row>
    <row r="836" spans="1:6" x14ac:dyDescent="0.25">
      <c r="A836" s="135" t="s">
        <v>715</v>
      </c>
      <c r="B836" s="135"/>
      <c r="C836" s="123">
        <v>1196200</v>
      </c>
      <c r="D836" s="123">
        <v>551290.76</v>
      </c>
      <c r="E836" s="124">
        <v>46.09</v>
      </c>
      <c r="F836" s="5"/>
    </row>
    <row r="837" spans="1:6" x14ac:dyDescent="0.25">
      <c r="A837" s="135" t="s">
        <v>734</v>
      </c>
      <c r="B837" s="135"/>
      <c r="C837" s="123">
        <v>418710</v>
      </c>
      <c r="D837" s="123">
        <v>0</v>
      </c>
      <c r="E837" s="124">
        <v>0</v>
      </c>
      <c r="F837" s="5"/>
    </row>
    <row r="838" spans="1:6" x14ac:dyDescent="0.25">
      <c r="A838" s="135" t="s">
        <v>735</v>
      </c>
      <c r="B838" s="135"/>
      <c r="C838" s="123">
        <v>25000</v>
      </c>
      <c r="D838" s="123">
        <v>17500</v>
      </c>
      <c r="E838" s="124">
        <v>70</v>
      </c>
      <c r="F838" s="5"/>
    </row>
    <row r="839" spans="1:6" x14ac:dyDescent="0.25">
      <c r="A839" s="135" t="s">
        <v>663</v>
      </c>
      <c r="B839" s="135"/>
      <c r="C839" s="123">
        <v>603000</v>
      </c>
      <c r="D839" s="123">
        <v>40370</v>
      </c>
      <c r="E839" s="124">
        <v>6.69</v>
      </c>
      <c r="F839" s="5"/>
    </row>
    <row r="840" spans="1:6" x14ac:dyDescent="0.25">
      <c r="A840" s="135" t="s">
        <v>736</v>
      </c>
      <c r="B840" s="135"/>
      <c r="C840" s="123">
        <v>603000</v>
      </c>
      <c r="D840" s="123">
        <v>40370</v>
      </c>
      <c r="E840" s="124">
        <v>6.69</v>
      </c>
      <c r="F840" s="5"/>
    </row>
    <row r="841" spans="1:6" x14ac:dyDescent="0.25">
      <c r="A841" s="135" t="s">
        <v>668</v>
      </c>
      <c r="B841" s="135"/>
      <c r="C841" s="123">
        <v>929000</v>
      </c>
      <c r="D841" s="123">
        <v>587211.76</v>
      </c>
      <c r="E841" s="124">
        <v>63.21</v>
      </c>
      <c r="F841" s="5"/>
    </row>
    <row r="842" spans="1:6" ht="13.2" customHeight="1" x14ac:dyDescent="0.25">
      <c r="A842" s="137" t="s">
        <v>737</v>
      </c>
      <c r="B842" s="137"/>
      <c r="C842" s="123">
        <v>929000</v>
      </c>
      <c r="D842" s="123">
        <v>587211.76</v>
      </c>
      <c r="E842" s="124">
        <v>63.21</v>
      </c>
      <c r="F842" s="5"/>
    </row>
    <row r="843" spans="1:6" ht="13.2" customHeight="1" x14ac:dyDescent="0.25">
      <c r="A843" s="102" t="s">
        <v>361</v>
      </c>
      <c r="B843" s="103" t="s">
        <v>362</v>
      </c>
      <c r="C843" s="125">
        <v>41400</v>
      </c>
      <c r="D843" s="125">
        <v>17513.72</v>
      </c>
      <c r="E843" s="126">
        <v>42.3</v>
      </c>
      <c r="F843" s="5"/>
    </row>
    <row r="844" spans="1:6" x14ac:dyDescent="0.25">
      <c r="A844" s="104" t="s">
        <v>363</v>
      </c>
      <c r="B844" s="105" t="s">
        <v>364</v>
      </c>
      <c r="C844" s="127">
        <v>10400</v>
      </c>
      <c r="D844" s="127">
        <v>13.72</v>
      </c>
      <c r="E844" s="128">
        <v>0.13</v>
      </c>
      <c r="F844" s="5"/>
    </row>
    <row r="845" spans="1:6" x14ac:dyDescent="0.25">
      <c r="A845" s="135" t="s">
        <v>125</v>
      </c>
      <c r="B845" s="135"/>
      <c r="C845" s="123">
        <v>10400</v>
      </c>
      <c r="D845" s="123">
        <v>13.72</v>
      </c>
      <c r="E845" s="124">
        <v>0.13</v>
      </c>
      <c r="F845" s="5"/>
    </row>
    <row r="846" spans="1:6" x14ac:dyDescent="0.25">
      <c r="A846" s="135" t="s">
        <v>126</v>
      </c>
      <c r="B846" s="135"/>
      <c r="C846" s="123">
        <v>10400</v>
      </c>
      <c r="D846" s="123">
        <v>13.72</v>
      </c>
      <c r="E846" s="124">
        <v>0.13</v>
      </c>
      <c r="F846" s="5"/>
    </row>
    <row r="847" spans="1:6" x14ac:dyDescent="0.25">
      <c r="A847" s="106" t="s">
        <v>546</v>
      </c>
      <c r="B847" s="8" t="s">
        <v>547</v>
      </c>
      <c r="C847" s="129">
        <v>10400</v>
      </c>
      <c r="D847" s="129">
        <v>13.72</v>
      </c>
      <c r="E847" s="130">
        <v>0.13</v>
      </c>
      <c r="F847" s="5"/>
    </row>
    <row r="848" spans="1:6" x14ac:dyDescent="0.25">
      <c r="A848" s="107" t="s">
        <v>229</v>
      </c>
      <c r="B848" s="41" t="s">
        <v>230</v>
      </c>
      <c r="C848" s="131" t="s">
        <v>4</v>
      </c>
      <c r="D848" s="131">
        <v>13.72</v>
      </c>
      <c r="E848" s="132" t="s">
        <v>4</v>
      </c>
      <c r="F848" s="5"/>
    </row>
    <row r="849" spans="1:6" x14ac:dyDescent="0.25">
      <c r="A849" s="104" t="s">
        <v>365</v>
      </c>
      <c r="B849" s="105" t="s">
        <v>366</v>
      </c>
      <c r="C849" s="127">
        <v>31000</v>
      </c>
      <c r="D849" s="127">
        <v>17500</v>
      </c>
      <c r="E849" s="128">
        <v>56.45</v>
      </c>
      <c r="F849" s="5"/>
    </row>
    <row r="850" spans="1:6" ht="13.2" customHeight="1" x14ac:dyDescent="0.25">
      <c r="A850" s="135" t="s">
        <v>125</v>
      </c>
      <c r="B850" s="135"/>
      <c r="C850" s="123">
        <v>6000</v>
      </c>
      <c r="D850" s="123">
        <v>0</v>
      </c>
      <c r="E850" s="124">
        <v>0</v>
      </c>
      <c r="F850" s="5"/>
    </row>
    <row r="851" spans="1:6" ht="13.2" customHeight="1" x14ac:dyDescent="0.25">
      <c r="A851" s="135" t="s">
        <v>126</v>
      </c>
      <c r="B851" s="135"/>
      <c r="C851" s="123">
        <v>6000</v>
      </c>
      <c r="D851" s="123">
        <v>0</v>
      </c>
      <c r="E851" s="124">
        <v>0</v>
      </c>
      <c r="F851" s="5"/>
    </row>
    <row r="852" spans="1:6" x14ac:dyDescent="0.25">
      <c r="A852" s="106" t="s">
        <v>564</v>
      </c>
      <c r="B852" s="8" t="s">
        <v>565</v>
      </c>
      <c r="C852" s="129">
        <v>6000</v>
      </c>
      <c r="D852" s="129">
        <v>0</v>
      </c>
      <c r="E852" s="130">
        <v>0</v>
      </c>
      <c r="F852" s="5"/>
    </row>
    <row r="853" spans="1:6" x14ac:dyDescent="0.25">
      <c r="A853" s="135" t="s">
        <v>652</v>
      </c>
      <c r="B853" s="135"/>
      <c r="C853" s="123">
        <v>25000</v>
      </c>
      <c r="D853" s="123">
        <v>17500</v>
      </c>
      <c r="E853" s="124">
        <v>70</v>
      </c>
      <c r="F853" s="5"/>
    </row>
    <row r="854" spans="1:6" ht="13.2" customHeight="1" x14ac:dyDescent="0.25">
      <c r="A854" s="135" t="s">
        <v>735</v>
      </c>
      <c r="B854" s="135"/>
      <c r="C854" s="123">
        <v>25000</v>
      </c>
      <c r="D854" s="123">
        <v>17500</v>
      </c>
      <c r="E854" s="124">
        <v>70</v>
      </c>
      <c r="F854" s="5"/>
    </row>
    <row r="855" spans="1:6" ht="13.2" customHeight="1" x14ac:dyDescent="0.25">
      <c r="A855" s="106" t="s">
        <v>564</v>
      </c>
      <c r="B855" s="8" t="s">
        <v>565</v>
      </c>
      <c r="C855" s="129">
        <v>25000</v>
      </c>
      <c r="D855" s="129">
        <v>17500</v>
      </c>
      <c r="E855" s="130">
        <v>70</v>
      </c>
      <c r="F855" s="5"/>
    </row>
    <row r="856" spans="1:6" x14ac:dyDescent="0.25">
      <c r="A856" s="107" t="s">
        <v>738</v>
      </c>
      <c r="B856" s="41" t="s">
        <v>739</v>
      </c>
      <c r="C856" s="131" t="s">
        <v>4</v>
      </c>
      <c r="D856" s="131">
        <v>17500</v>
      </c>
      <c r="E856" s="132" t="s">
        <v>4</v>
      </c>
      <c r="F856" s="5"/>
    </row>
    <row r="857" spans="1:6" x14ac:dyDescent="0.25">
      <c r="A857" s="102" t="s">
        <v>367</v>
      </c>
      <c r="B857" s="103" t="s">
        <v>368</v>
      </c>
      <c r="C857" s="125">
        <v>520600</v>
      </c>
      <c r="D857" s="125">
        <v>0</v>
      </c>
      <c r="E857" s="126">
        <v>0</v>
      </c>
      <c r="F857" s="5"/>
    </row>
    <row r="858" spans="1:6" ht="27.6" customHeight="1" x14ac:dyDescent="0.25">
      <c r="A858" s="104" t="s">
        <v>682</v>
      </c>
      <c r="B858" s="105" t="s">
        <v>683</v>
      </c>
      <c r="C858" s="127">
        <v>520600</v>
      </c>
      <c r="D858" s="127">
        <v>0</v>
      </c>
      <c r="E858" s="128">
        <v>0</v>
      </c>
      <c r="F858" s="5"/>
    </row>
    <row r="859" spans="1:6" ht="13.2" customHeight="1" x14ac:dyDescent="0.25">
      <c r="A859" s="135" t="s">
        <v>125</v>
      </c>
      <c r="B859" s="135"/>
      <c r="C859" s="123">
        <v>101890</v>
      </c>
      <c r="D859" s="123">
        <v>0</v>
      </c>
      <c r="E859" s="124">
        <v>0</v>
      </c>
      <c r="F859" s="5"/>
    </row>
    <row r="860" spans="1:6" ht="13.2" customHeight="1" x14ac:dyDescent="0.25">
      <c r="A860" s="135" t="s">
        <v>126</v>
      </c>
      <c r="B860" s="135"/>
      <c r="C860" s="123">
        <v>101890</v>
      </c>
      <c r="D860" s="123">
        <v>0</v>
      </c>
      <c r="E860" s="124">
        <v>0</v>
      </c>
      <c r="F860" s="5"/>
    </row>
    <row r="861" spans="1:6" x14ac:dyDescent="0.25">
      <c r="A861" s="106" t="s">
        <v>546</v>
      </c>
      <c r="B861" s="8" t="s">
        <v>547</v>
      </c>
      <c r="C861" s="129">
        <v>1665</v>
      </c>
      <c r="D861" s="129">
        <v>0</v>
      </c>
      <c r="E861" s="130">
        <v>0</v>
      </c>
      <c r="F861" s="5"/>
    </row>
    <row r="862" spans="1:6" x14ac:dyDescent="0.25">
      <c r="A862" s="106" t="s">
        <v>564</v>
      </c>
      <c r="B862" s="8" t="s">
        <v>565</v>
      </c>
      <c r="C862" s="129">
        <v>4725</v>
      </c>
      <c r="D862" s="129">
        <v>0</v>
      </c>
      <c r="E862" s="130">
        <v>0</v>
      </c>
      <c r="F862" s="5"/>
    </row>
    <row r="863" spans="1:6" x14ac:dyDescent="0.25">
      <c r="A863" s="106" t="s">
        <v>570</v>
      </c>
      <c r="B863" s="8" t="s">
        <v>571</v>
      </c>
      <c r="C863" s="129">
        <v>95500</v>
      </c>
      <c r="D863" s="129">
        <v>0</v>
      </c>
      <c r="E863" s="130">
        <v>0</v>
      </c>
      <c r="F863" s="5"/>
    </row>
    <row r="864" spans="1:6" x14ac:dyDescent="0.25">
      <c r="A864" s="135" t="s">
        <v>652</v>
      </c>
      <c r="B864" s="135"/>
      <c r="C864" s="123">
        <v>418710</v>
      </c>
      <c r="D864" s="123">
        <v>0</v>
      </c>
      <c r="E864" s="124">
        <v>0</v>
      </c>
      <c r="F864" s="5"/>
    </row>
    <row r="865" spans="1:6" x14ac:dyDescent="0.25">
      <c r="A865" s="135" t="s">
        <v>734</v>
      </c>
      <c r="B865" s="135"/>
      <c r="C865" s="123">
        <v>418710</v>
      </c>
      <c r="D865" s="123">
        <v>0</v>
      </c>
      <c r="E865" s="124">
        <v>0</v>
      </c>
      <c r="F865" s="5"/>
    </row>
    <row r="866" spans="1:6" x14ac:dyDescent="0.25">
      <c r="A866" s="106" t="s">
        <v>546</v>
      </c>
      <c r="B866" s="8" t="s">
        <v>547</v>
      </c>
      <c r="C866" s="129">
        <v>9435</v>
      </c>
      <c r="D866" s="129">
        <v>0</v>
      </c>
      <c r="E866" s="130">
        <v>0</v>
      </c>
      <c r="F866" s="5"/>
    </row>
    <row r="867" spans="1:6" ht="13.2" customHeight="1" x14ac:dyDescent="0.25">
      <c r="A867" s="106" t="s">
        <v>564</v>
      </c>
      <c r="B867" s="8" t="s">
        <v>565</v>
      </c>
      <c r="C867" s="129">
        <v>26775</v>
      </c>
      <c r="D867" s="129">
        <v>0</v>
      </c>
      <c r="E867" s="130">
        <v>0</v>
      </c>
      <c r="F867" s="5"/>
    </row>
    <row r="868" spans="1:6" ht="13.2" customHeight="1" x14ac:dyDescent="0.25">
      <c r="A868" s="106" t="s">
        <v>570</v>
      </c>
      <c r="B868" s="8" t="s">
        <v>571</v>
      </c>
      <c r="C868" s="129">
        <v>382500</v>
      </c>
      <c r="D868" s="129">
        <v>0</v>
      </c>
      <c r="E868" s="130">
        <v>0</v>
      </c>
      <c r="F868" s="5"/>
    </row>
    <row r="869" spans="1:6" x14ac:dyDescent="0.25">
      <c r="A869" s="102" t="s">
        <v>463</v>
      </c>
      <c r="B869" s="103" t="s">
        <v>464</v>
      </c>
      <c r="C869" s="125">
        <v>1182000</v>
      </c>
      <c r="D869" s="125">
        <v>29562.5</v>
      </c>
      <c r="E869" s="126">
        <v>2.5</v>
      </c>
      <c r="F869" s="5"/>
    </row>
    <row r="870" spans="1:6" x14ac:dyDescent="0.25">
      <c r="A870" s="104" t="s">
        <v>603</v>
      </c>
      <c r="B870" s="105" t="s">
        <v>604</v>
      </c>
      <c r="C870" s="127">
        <v>250000</v>
      </c>
      <c r="D870" s="127">
        <v>29250</v>
      </c>
      <c r="E870" s="128">
        <v>11.7</v>
      </c>
      <c r="F870" s="5"/>
    </row>
    <row r="871" spans="1:6" x14ac:dyDescent="0.25">
      <c r="A871" s="135" t="s">
        <v>125</v>
      </c>
      <c r="B871" s="135"/>
      <c r="C871" s="123">
        <v>250000</v>
      </c>
      <c r="D871" s="123">
        <v>29250</v>
      </c>
      <c r="E871" s="124">
        <v>11.7</v>
      </c>
      <c r="F871" s="5"/>
    </row>
    <row r="872" spans="1:6" x14ac:dyDescent="0.25">
      <c r="A872" s="135" t="s">
        <v>126</v>
      </c>
      <c r="B872" s="135"/>
      <c r="C872" s="123">
        <v>250000</v>
      </c>
      <c r="D872" s="123">
        <v>29250</v>
      </c>
      <c r="E872" s="124">
        <v>11.7</v>
      </c>
      <c r="F872" s="5"/>
    </row>
    <row r="873" spans="1:6" x14ac:dyDescent="0.25">
      <c r="A873" s="106" t="s">
        <v>564</v>
      </c>
      <c r="B873" s="8" t="s">
        <v>565</v>
      </c>
      <c r="C873" s="129">
        <v>250000</v>
      </c>
      <c r="D873" s="129">
        <v>29250</v>
      </c>
      <c r="E873" s="130">
        <v>11.7</v>
      </c>
      <c r="F873" s="5"/>
    </row>
    <row r="874" spans="1:6" x14ac:dyDescent="0.25">
      <c r="A874" s="107" t="s">
        <v>358</v>
      </c>
      <c r="B874" s="41" t="s">
        <v>359</v>
      </c>
      <c r="C874" s="131" t="s">
        <v>4</v>
      </c>
      <c r="D874" s="131">
        <v>29250</v>
      </c>
      <c r="E874" s="132" t="s">
        <v>4</v>
      </c>
      <c r="F874" s="5"/>
    </row>
    <row r="875" spans="1:6" ht="13.2" customHeight="1" x14ac:dyDescent="0.25">
      <c r="A875" s="104" t="s">
        <v>465</v>
      </c>
      <c r="B875" s="105" t="s">
        <v>466</v>
      </c>
      <c r="C875" s="127">
        <v>400000</v>
      </c>
      <c r="D875" s="127">
        <v>0</v>
      </c>
      <c r="E875" s="128">
        <v>0</v>
      </c>
      <c r="F875" s="5"/>
    </row>
    <row r="876" spans="1:6" x14ac:dyDescent="0.25">
      <c r="A876" s="135" t="s">
        <v>125</v>
      </c>
      <c r="B876" s="135"/>
      <c r="C876" s="123">
        <v>400000</v>
      </c>
      <c r="D876" s="123">
        <v>0</v>
      </c>
      <c r="E876" s="124">
        <v>0</v>
      </c>
      <c r="F876" s="5"/>
    </row>
    <row r="877" spans="1:6" x14ac:dyDescent="0.25">
      <c r="A877" s="135" t="s">
        <v>126</v>
      </c>
      <c r="B877" s="135"/>
      <c r="C877" s="123">
        <v>400000</v>
      </c>
      <c r="D877" s="123">
        <v>0</v>
      </c>
      <c r="E877" s="124">
        <v>0</v>
      </c>
      <c r="F877" s="5"/>
    </row>
    <row r="878" spans="1:6" x14ac:dyDescent="0.25">
      <c r="A878" s="106" t="s">
        <v>553</v>
      </c>
      <c r="B878" s="8" t="s">
        <v>554</v>
      </c>
      <c r="C878" s="129">
        <v>400000</v>
      </c>
      <c r="D878" s="129">
        <v>0</v>
      </c>
      <c r="E878" s="130">
        <v>0</v>
      </c>
      <c r="F878" s="5"/>
    </row>
    <row r="879" spans="1:6" x14ac:dyDescent="0.25">
      <c r="A879" s="104" t="s">
        <v>605</v>
      </c>
      <c r="B879" s="105" t="s">
        <v>606</v>
      </c>
      <c r="C879" s="127">
        <v>300000</v>
      </c>
      <c r="D879" s="127">
        <v>312.5</v>
      </c>
      <c r="E879" s="128">
        <v>0.1</v>
      </c>
      <c r="F879" s="5"/>
    </row>
    <row r="880" spans="1:6" x14ac:dyDescent="0.25">
      <c r="A880" s="135" t="s">
        <v>125</v>
      </c>
      <c r="B880" s="135"/>
      <c r="C880" s="123">
        <v>300000</v>
      </c>
      <c r="D880" s="123">
        <v>312.5</v>
      </c>
      <c r="E880" s="124">
        <v>0.1</v>
      </c>
      <c r="F880" s="5"/>
    </row>
    <row r="881" spans="1:6" x14ac:dyDescent="0.25">
      <c r="A881" s="135" t="s">
        <v>126</v>
      </c>
      <c r="B881" s="135"/>
      <c r="C881" s="123">
        <v>300000</v>
      </c>
      <c r="D881" s="123">
        <v>312.5</v>
      </c>
      <c r="E881" s="124">
        <v>0.1</v>
      </c>
      <c r="F881" s="5"/>
    </row>
    <row r="882" spans="1:6" x14ac:dyDescent="0.25">
      <c r="A882" s="106" t="s">
        <v>572</v>
      </c>
      <c r="B882" s="8" t="s">
        <v>573</v>
      </c>
      <c r="C882" s="129">
        <v>300000</v>
      </c>
      <c r="D882" s="129">
        <v>312.5</v>
      </c>
      <c r="E882" s="130">
        <v>0.1</v>
      </c>
      <c r="F882" s="5"/>
    </row>
    <row r="883" spans="1:6" ht="13.2" customHeight="1" x14ac:dyDescent="0.25">
      <c r="A883" s="107" t="s">
        <v>684</v>
      </c>
      <c r="B883" s="41" t="s">
        <v>685</v>
      </c>
      <c r="C883" s="131" t="s">
        <v>4</v>
      </c>
      <c r="D883" s="131">
        <v>312.5</v>
      </c>
      <c r="E883" s="132" t="s">
        <v>4</v>
      </c>
      <c r="F883" s="5"/>
    </row>
    <row r="884" spans="1:6" ht="13.2" customHeight="1" x14ac:dyDescent="0.25">
      <c r="A884" s="104" t="s">
        <v>740</v>
      </c>
      <c r="B884" s="105" t="s">
        <v>741</v>
      </c>
      <c r="C884" s="127">
        <v>172000</v>
      </c>
      <c r="D884" s="127">
        <v>0</v>
      </c>
      <c r="E884" s="128">
        <v>0</v>
      </c>
      <c r="F884" s="5"/>
    </row>
    <row r="885" spans="1:6" x14ac:dyDescent="0.25">
      <c r="A885" s="135" t="s">
        <v>125</v>
      </c>
      <c r="B885" s="135"/>
      <c r="C885" s="123">
        <v>172000</v>
      </c>
      <c r="D885" s="123">
        <v>0</v>
      </c>
      <c r="E885" s="124">
        <v>0</v>
      </c>
      <c r="F885" s="5"/>
    </row>
    <row r="886" spans="1:6" x14ac:dyDescent="0.25">
      <c r="A886" s="135" t="s">
        <v>126</v>
      </c>
      <c r="B886" s="135"/>
      <c r="C886" s="123">
        <v>172000</v>
      </c>
      <c r="D886" s="123">
        <v>0</v>
      </c>
      <c r="E886" s="124">
        <v>0</v>
      </c>
      <c r="F886" s="5"/>
    </row>
    <row r="887" spans="1:6" x14ac:dyDescent="0.25">
      <c r="A887" s="106" t="s">
        <v>572</v>
      </c>
      <c r="B887" s="8" t="s">
        <v>573</v>
      </c>
      <c r="C887" s="129">
        <v>32000</v>
      </c>
      <c r="D887" s="129">
        <v>0</v>
      </c>
      <c r="E887" s="130">
        <v>0</v>
      </c>
      <c r="F887" s="5"/>
    </row>
    <row r="888" spans="1:6" ht="13.2" customHeight="1" x14ac:dyDescent="0.25">
      <c r="A888" s="106" t="s">
        <v>570</v>
      </c>
      <c r="B888" s="8" t="s">
        <v>571</v>
      </c>
      <c r="C888" s="129">
        <v>140000</v>
      </c>
      <c r="D888" s="129">
        <v>0</v>
      </c>
      <c r="E888" s="130">
        <v>0</v>
      </c>
      <c r="F888" s="5"/>
    </row>
    <row r="889" spans="1:6" ht="13.2" customHeight="1" x14ac:dyDescent="0.25">
      <c r="A889" s="104" t="s">
        <v>742</v>
      </c>
      <c r="B889" s="105" t="s">
        <v>743</v>
      </c>
      <c r="C889" s="127">
        <v>60000</v>
      </c>
      <c r="D889" s="127">
        <v>0</v>
      </c>
      <c r="E889" s="128">
        <v>0</v>
      </c>
      <c r="F889" s="5"/>
    </row>
    <row r="890" spans="1:6" ht="13.2" customHeight="1" x14ac:dyDescent="0.25">
      <c r="A890" s="135" t="s">
        <v>125</v>
      </c>
      <c r="B890" s="135"/>
      <c r="C890" s="123">
        <v>60000</v>
      </c>
      <c r="D890" s="123">
        <v>0</v>
      </c>
      <c r="E890" s="124">
        <v>0</v>
      </c>
      <c r="F890" s="5"/>
    </row>
    <row r="891" spans="1:6" ht="13.2" customHeight="1" x14ac:dyDescent="0.25">
      <c r="A891" s="135" t="s">
        <v>126</v>
      </c>
      <c r="B891" s="135"/>
      <c r="C891" s="123">
        <v>60000</v>
      </c>
      <c r="D891" s="123">
        <v>0</v>
      </c>
      <c r="E891" s="124">
        <v>0</v>
      </c>
      <c r="F891" s="5"/>
    </row>
    <row r="892" spans="1:6" ht="13.2" customHeight="1" x14ac:dyDescent="0.25">
      <c r="A892" s="106" t="s">
        <v>572</v>
      </c>
      <c r="B892" s="8" t="s">
        <v>573</v>
      </c>
      <c r="C892" s="129">
        <v>60000</v>
      </c>
      <c r="D892" s="129">
        <v>0</v>
      </c>
      <c r="E892" s="130">
        <v>0</v>
      </c>
      <c r="F892" s="5"/>
    </row>
    <row r="893" spans="1:6" ht="13.2" customHeight="1" x14ac:dyDescent="0.25">
      <c r="A893" s="102" t="s">
        <v>369</v>
      </c>
      <c r="B893" s="103" t="s">
        <v>370</v>
      </c>
      <c r="C893" s="125">
        <v>1050800</v>
      </c>
      <c r="D893" s="125">
        <v>110750.93</v>
      </c>
      <c r="E893" s="126">
        <v>10.54</v>
      </c>
      <c r="F893" s="5"/>
    </row>
    <row r="894" spans="1:6" ht="13.2" customHeight="1" x14ac:dyDescent="0.25">
      <c r="A894" s="104" t="s">
        <v>429</v>
      </c>
      <c r="B894" s="105" t="s">
        <v>527</v>
      </c>
      <c r="C894" s="127">
        <v>246800</v>
      </c>
      <c r="D894" s="127">
        <v>67880.929999999993</v>
      </c>
      <c r="E894" s="128">
        <v>27.5</v>
      </c>
      <c r="F894" s="5"/>
    </row>
    <row r="895" spans="1:6" ht="13.2" customHeight="1" x14ac:dyDescent="0.25">
      <c r="A895" s="135" t="s">
        <v>125</v>
      </c>
      <c r="B895" s="135"/>
      <c r="C895" s="123">
        <v>246800</v>
      </c>
      <c r="D895" s="123">
        <v>67880.929999999993</v>
      </c>
      <c r="E895" s="124">
        <v>27.5</v>
      </c>
      <c r="F895" s="5"/>
    </row>
    <row r="896" spans="1:6" ht="13.2" customHeight="1" x14ac:dyDescent="0.25">
      <c r="A896" s="135" t="s">
        <v>126</v>
      </c>
      <c r="B896" s="135"/>
      <c r="C896" s="123">
        <v>246800</v>
      </c>
      <c r="D896" s="123">
        <v>67880.929999999993</v>
      </c>
      <c r="E896" s="124">
        <v>27.5</v>
      </c>
      <c r="F896" s="5"/>
    </row>
    <row r="897" spans="1:6" ht="13.2" customHeight="1" x14ac:dyDescent="0.25">
      <c r="A897" s="106" t="s">
        <v>546</v>
      </c>
      <c r="B897" s="8" t="s">
        <v>547</v>
      </c>
      <c r="C897" s="129">
        <v>146800</v>
      </c>
      <c r="D897" s="129">
        <v>64813.56</v>
      </c>
      <c r="E897" s="130">
        <v>44.15</v>
      </c>
      <c r="F897" s="5"/>
    </row>
    <row r="898" spans="1:6" ht="13.2" customHeight="1" x14ac:dyDescent="0.25">
      <c r="A898" s="107" t="s">
        <v>334</v>
      </c>
      <c r="B898" s="41" t="s">
        <v>335</v>
      </c>
      <c r="C898" s="131" t="s">
        <v>4</v>
      </c>
      <c r="D898" s="131">
        <v>9987.5</v>
      </c>
      <c r="E898" s="132" t="s">
        <v>4</v>
      </c>
      <c r="F898" s="5"/>
    </row>
    <row r="899" spans="1:6" ht="13.2" customHeight="1" x14ac:dyDescent="0.25">
      <c r="A899" s="107" t="s">
        <v>241</v>
      </c>
      <c r="B899" s="41" t="s">
        <v>676</v>
      </c>
      <c r="C899" s="131" t="s">
        <v>4</v>
      </c>
      <c r="D899" s="131">
        <v>28882.31</v>
      </c>
      <c r="E899" s="132" t="s">
        <v>4</v>
      </c>
      <c r="F899" s="5"/>
    </row>
    <row r="900" spans="1:6" ht="13.2" customHeight="1" x14ac:dyDescent="0.25">
      <c r="A900" s="107" t="s">
        <v>229</v>
      </c>
      <c r="B900" s="41" t="s">
        <v>230</v>
      </c>
      <c r="C900" s="131" t="s">
        <v>4</v>
      </c>
      <c r="D900" s="131">
        <v>10000</v>
      </c>
      <c r="E900" s="132" t="s">
        <v>4</v>
      </c>
      <c r="F900" s="5"/>
    </row>
    <row r="901" spans="1:6" ht="13.2" customHeight="1" x14ac:dyDescent="0.25">
      <c r="A901" s="107" t="s">
        <v>197</v>
      </c>
      <c r="B901" s="41" t="s">
        <v>198</v>
      </c>
      <c r="C901" s="131" t="s">
        <v>4</v>
      </c>
      <c r="D901" s="131">
        <v>15943.75</v>
      </c>
      <c r="E901" s="132" t="s">
        <v>4</v>
      </c>
      <c r="F901" s="5"/>
    </row>
    <row r="902" spans="1:6" x14ac:dyDescent="0.25">
      <c r="A902" s="106" t="s">
        <v>570</v>
      </c>
      <c r="B902" s="8" t="s">
        <v>571</v>
      </c>
      <c r="C902" s="129">
        <v>100000</v>
      </c>
      <c r="D902" s="129">
        <v>3067.37</v>
      </c>
      <c r="E902" s="130">
        <v>3.07</v>
      </c>
      <c r="F902" s="5"/>
    </row>
    <row r="903" spans="1:6" x14ac:dyDescent="0.25">
      <c r="A903" s="107" t="s">
        <v>468</v>
      </c>
      <c r="B903" s="41" t="s">
        <v>467</v>
      </c>
      <c r="C903" s="131" t="s">
        <v>4</v>
      </c>
      <c r="D903" s="131">
        <v>3067.37</v>
      </c>
      <c r="E903" s="132" t="s">
        <v>4</v>
      </c>
      <c r="F903" s="5"/>
    </row>
    <row r="904" spans="1:6" ht="27" customHeight="1" x14ac:dyDescent="0.25">
      <c r="A904" s="104" t="s">
        <v>430</v>
      </c>
      <c r="B904" s="105" t="s">
        <v>431</v>
      </c>
      <c r="C904" s="127">
        <v>3000</v>
      </c>
      <c r="D904" s="127">
        <v>2500</v>
      </c>
      <c r="E904" s="128">
        <v>83.33</v>
      </c>
      <c r="F904" s="5"/>
    </row>
    <row r="905" spans="1:6" ht="13.2" customHeight="1" x14ac:dyDescent="0.25">
      <c r="A905" s="135" t="s">
        <v>125</v>
      </c>
      <c r="B905" s="135"/>
      <c r="C905" s="123">
        <v>3000</v>
      </c>
      <c r="D905" s="123">
        <v>2500</v>
      </c>
      <c r="E905" s="124">
        <v>83.33</v>
      </c>
      <c r="F905" s="5"/>
    </row>
    <row r="906" spans="1:6" x14ac:dyDescent="0.25">
      <c r="A906" s="135" t="s">
        <v>126</v>
      </c>
      <c r="B906" s="135"/>
      <c r="C906" s="123">
        <v>3000</v>
      </c>
      <c r="D906" s="123">
        <v>2500</v>
      </c>
      <c r="E906" s="124">
        <v>83.33</v>
      </c>
      <c r="F906" s="5"/>
    </row>
    <row r="907" spans="1:6" x14ac:dyDescent="0.25">
      <c r="A907" s="106" t="s">
        <v>546</v>
      </c>
      <c r="B907" s="8" t="s">
        <v>547</v>
      </c>
      <c r="C907" s="129">
        <v>3000</v>
      </c>
      <c r="D907" s="129">
        <v>2500</v>
      </c>
      <c r="E907" s="130">
        <v>83.33</v>
      </c>
      <c r="F907" s="5"/>
    </row>
    <row r="908" spans="1:6" x14ac:dyDescent="0.25">
      <c r="A908" s="107" t="s">
        <v>197</v>
      </c>
      <c r="B908" s="41" t="s">
        <v>198</v>
      </c>
      <c r="C908" s="131" t="s">
        <v>4</v>
      </c>
      <c r="D908" s="131">
        <v>2500</v>
      </c>
      <c r="E908" s="132" t="s">
        <v>4</v>
      </c>
      <c r="F908" s="5"/>
    </row>
    <row r="909" spans="1:6" x14ac:dyDescent="0.25">
      <c r="A909" s="104" t="s">
        <v>432</v>
      </c>
      <c r="B909" s="105" t="s">
        <v>433</v>
      </c>
      <c r="C909" s="127">
        <v>801000</v>
      </c>
      <c r="D909" s="127">
        <v>40370</v>
      </c>
      <c r="E909" s="128">
        <v>5.04</v>
      </c>
      <c r="F909" s="5"/>
    </row>
    <row r="910" spans="1:6" x14ac:dyDescent="0.25">
      <c r="A910" s="135" t="s">
        <v>125</v>
      </c>
      <c r="B910" s="135"/>
      <c r="C910" s="123">
        <v>198000</v>
      </c>
      <c r="D910" s="123">
        <v>0</v>
      </c>
      <c r="E910" s="124">
        <v>0</v>
      </c>
      <c r="F910" s="5"/>
    </row>
    <row r="911" spans="1:6" x14ac:dyDescent="0.25">
      <c r="A911" s="135" t="s">
        <v>126</v>
      </c>
      <c r="B911" s="135"/>
      <c r="C911" s="123">
        <v>198000</v>
      </c>
      <c r="D911" s="123">
        <v>0</v>
      </c>
      <c r="E911" s="124">
        <v>0</v>
      </c>
      <c r="F911" s="5"/>
    </row>
    <row r="912" spans="1:6" ht="13.2" customHeight="1" x14ac:dyDescent="0.25">
      <c r="A912" s="106" t="s">
        <v>572</v>
      </c>
      <c r="B912" s="8" t="s">
        <v>573</v>
      </c>
      <c r="C912" s="129">
        <v>198000</v>
      </c>
      <c r="D912" s="129">
        <v>0</v>
      </c>
      <c r="E912" s="130">
        <v>0</v>
      </c>
      <c r="F912" s="5"/>
    </row>
    <row r="913" spans="1:6" ht="13.2" customHeight="1" x14ac:dyDescent="0.25">
      <c r="A913" s="135" t="s">
        <v>663</v>
      </c>
      <c r="B913" s="135"/>
      <c r="C913" s="123">
        <v>603000</v>
      </c>
      <c r="D913" s="123">
        <v>40370</v>
      </c>
      <c r="E913" s="124">
        <v>6.69</v>
      </c>
      <c r="F913" s="5"/>
    </row>
    <row r="914" spans="1:6" x14ac:dyDescent="0.25">
      <c r="A914" s="135" t="s">
        <v>736</v>
      </c>
      <c r="B914" s="135"/>
      <c r="C914" s="123">
        <v>603000</v>
      </c>
      <c r="D914" s="123">
        <v>40370</v>
      </c>
      <c r="E914" s="124">
        <v>6.69</v>
      </c>
      <c r="F914" s="5"/>
    </row>
    <row r="915" spans="1:6" x14ac:dyDescent="0.25">
      <c r="A915" s="106" t="s">
        <v>572</v>
      </c>
      <c r="B915" s="8" t="s">
        <v>573</v>
      </c>
      <c r="C915" s="129">
        <v>603000</v>
      </c>
      <c r="D915" s="129">
        <v>40370</v>
      </c>
      <c r="E915" s="130">
        <v>6.69</v>
      </c>
      <c r="F915" s="5"/>
    </row>
    <row r="916" spans="1:6" x14ac:dyDescent="0.25">
      <c r="A916" s="107" t="s">
        <v>397</v>
      </c>
      <c r="B916" s="41" t="s">
        <v>398</v>
      </c>
      <c r="C916" s="131" t="s">
        <v>4</v>
      </c>
      <c r="D916" s="131">
        <v>40370</v>
      </c>
      <c r="E916" s="132" t="s">
        <v>4</v>
      </c>
      <c r="F916" s="5"/>
    </row>
    <row r="917" spans="1:6" x14ac:dyDescent="0.25">
      <c r="A917" s="102" t="s">
        <v>371</v>
      </c>
      <c r="B917" s="103" t="s">
        <v>372</v>
      </c>
      <c r="C917" s="125">
        <v>1299000</v>
      </c>
      <c r="D917" s="125">
        <v>693742.83</v>
      </c>
      <c r="E917" s="126">
        <v>53.41</v>
      </c>
      <c r="F917" s="5"/>
    </row>
    <row r="918" spans="1:6" x14ac:dyDescent="0.25">
      <c r="A918" s="104" t="s">
        <v>373</v>
      </c>
      <c r="B918" s="105" t="s">
        <v>374</v>
      </c>
      <c r="C918" s="127">
        <v>70000</v>
      </c>
      <c r="D918" s="127">
        <v>35651.519999999997</v>
      </c>
      <c r="E918" s="128">
        <v>50.93</v>
      </c>
      <c r="F918" s="5"/>
    </row>
    <row r="919" spans="1:6" x14ac:dyDescent="0.25">
      <c r="A919" s="135" t="s">
        <v>125</v>
      </c>
      <c r="B919" s="135"/>
      <c r="C919" s="123">
        <v>40000</v>
      </c>
      <c r="D919" s="123">
        <v>18393.900000000001</v>
      </c>
      <c r="E919" s="124">
        <v>45.98</v>
      </c>
      <c r="F919" s="5"/>
    </row>
    <row r="920" spans="1:6" x14ac:dyDescent="0.25">
      <c r="A920" s="135" t="s">
        <v>126</v>
      </c>
      <c r="B920" s="135"/>
      <c r="C920" s="123">
        <v>40000</v>
      </c>
      <c r="D920" s="123">
        <v>18393.900000000001</v>
      </c>
      <c r="E920" s="124">
        <v>45.98</v>
      </c>
      <c r="F920" s="5"/>
    </row>
    <row r="921" spans="1:6" x14ac:dyDescent="0.25">
      <c r="A921" s="106" t="s">
        <v>546</v>
      </c>
      <c r="B921" s="8" t="s">
        <v>547</v>
      </c>
      <c r="C921" s="129">
        <v>40000</v>
      </c>
      <c r="D921" s="129">
        <v>18393.900000000001</v>
      </c>
      <c r="E921" s="130">
        <v>45.98</v>
      </c>
      <c r="F921" s="5"/>
    </row>
    <row r="922" spans="1:6" x14ac:dyDescent="0.25">
      <c r="A922" s="107" t="s">
        <v>332</v>
      </c>
      <c r="B922" s="41" t="s">
        <v>333</v>
      </c>
      <c r="C922" s="131" t="s">
        <v>4</v>
      </c>
      <c r="D922" s="131">
        <v>18393.900000000001</v>
      </c>
      <c r="E922" s="132" t="s">
        <v>4</v>
      </c>
      <c r="F922" s="5"/>
    </row>
    <row r="923" spans="1:6" x14ac:dyDescent="0.25">
      <c r="A923" s="135" t="s">
        <v>649</v>
      </c>
      <c r="B923" s="135"/>
      <c r="C923" s="123">
        <v>30000</v>
      </c>
      <c r="D923" s="123">
        <v>17257.62</v>
      </c>
      <c r="E923" s="124">
        <v>57.53</v>
      </c>
      <c r="F923" s="5"/>
    </row>
    <row r="924" spans="1:6" x14ac:dyDescent="0.25">
      <c r="A924" s="135" t="s">
        <v>732</v>
      </c>
      <c r="B924" s="135"/>
      <c r="C924" s="123">
        <v>30000</v>
      </c>
      <c r="D924" s="123">
        <v>17257.62</v>
      </c>
      <c r="E924" s="124">
        <v>57.53</v>
      </c>
      <c r="F924" s="5"/>
    </row>
    <row r="925" spans="1:6" x14ac:dyDescent="0.25">
      <c r="A925" s="106" t="s">
        <v>546</v>
      </c>
      <c r="B925" s="8" t="s">
        <v>547</v>
      </c>
      <c r="C925" s="129">
        <v>30000</v>
      </c>
      <c r="D925" s="129">
        <v>17257.62</v>
      </c>
      <c r="E925" s="130">
        <v>57.53</v>
      </c>
      <c r="F925" s="5"/>
    </row>
    <row r="926" spans="1:6" x14ac:dyDescent="0.25">
      <c r="A926" s="107" t="s">
        <v>241</v>
      </c>
      <c r="B926" s="41" t="s">
        <v>676</v>
      </c>
      <c r="C926" s="131" t="s">
        <v>4</v>
      </c>
      <c r="D926" s="131">
        <v>17257.62</v>
      </c>
      <c r="E926" s="132" t="s">
        <v>4</v>
      </c>
      <c r="F926" s="5"/>
    </row>
    <row r="927" spans="1:6" x14ac:dyDescent="0.25">
      <c r="A927" s="104" t="s">
        <v>375</v>
      </c>
      <c r="B927" s="105" t="s">
        <v>376</v>
      </c>
      <c r="C927" s="127">
        <v>172000</v>
      </c>
      <c r="D927" s="127">
        <v>82907.83</v>
      </c>
      <c r="E927" s="128">
        <v>48.2</v>
      </c>
      <c r="F927" s="5"/>
    </row>
    <row r="928" spans="1:6" x14ac:dyDescent="0.25">
      <c r="A928" s="135" t="s">
        <v>125</v>
      </c>
      <c r="B928" s="135"/>
      <c r="C928" s="123">
        <v>92000</v>
      </c>
      <c r="D928" s="123">
        <v>55904.1</v>
      </c>
      <c r="E928" s="124">
        <v>60.77</v>
      </c>
      <c r="F928" s="5"/>
    </row>
    <row r="929" spans="1:6" x14ac:dyDescent="0.25">
      <c r="A929" s="135" t="s">
        <v>126</v>
      </c>
      <c r="B929" s="135"/>
      <c r="C929" s="123">
        <v>92000</v>
      </c>
      <c r="D929" s="123">
        <v>55904.1</v>
      </c>
      <c r="E929" s="124">
        <v>60.77</v>
      </c>
      <c r="F929" s="5"/>
    </row>
    <row r="930" spans="1:6" x14ac:dyDescent="0.25">
      <c r="A930" s="106" t="s">
        <v>546</v>
      </c>
      <c r="B930" s="8" t="s">
        <v>547</v>
      </c>
      <c r="C930" s="129">
        <v>92000</v>
      </c>
      <c r="D930" s="129">
        <v>55904.1</v>
      </c>
      <c r="E930" s="130">
        <v>60.77</v>
      </c>
      <c r="F930" s="5"/>
    </row>
    <row r="931" spans="1:6" x14ac:dyDescent="0.25">
      <c r="A931" s="107" t="s">
        <v>241</v>
      </c>
      <c r="B931" s="41" t="s">
        <v>676</v>
      </c>
      <c r="C931" s="131" t="s">
        <v>4</v>
      </c>
      <c r="D931" s="131">
        <v>55904.1</v>
      </c>
      <c r="E931" s="132" t="s">
        <v>4</v>
      </c>
      <c r="F931" s="5"/>
    </row>
    <row r="932" spans="1:6" x14ac:dyDescent="0.25">
      <c r="A932" s="135" t="s">
        <v>649</v>
      </c>
      <c r="B932" s="135"/>
      <c r="C932" s="123">
        <v>80000</v>
      </c>
      <c r="D932" s="123">
        <v>27003.73</v>
      </c>
      <c r="E932" s="124">
        <v>33.75</v>
      </c>
      <c r="F932" s="5"/>
    </row>
    <row r="933" spans="1:6" x14ac:dyDescent="0.25">
      <c r="A933" s="135" t="s">
        <v>732</v>
      </c>
      <c r="B933" s="135"/>
      <c r="C933" s="123">
        <v>80000</v>
      </c>
      <c r="D933" s="123">
        <v>27003.73</v>
      </c>
      <c r="E933" s="124">
        <v>33.75</v>
      </c>
      <c r="F933" s="5"/>
    </row>
    <row r="934" spans="1:6" x14ac:dyDescent="0.25">
      <c r="A934" s="106" t="s">
        <v>546</v>
      </c>
      <c r="B934" s="8" t="s">
        <v>547</v>
      </c>
      <c r="C934" s="129">
        <v>80000</v>
      </c>
      <c r="D934" s="129">
        <v>27003.73</v>
      </c>
      <c r="E934" s="130">
        <v>33.75</v>
      </c>
      <c r="F934" s="5"/>
    </row>
    <row r="935" spans="1:6" x14ac:dyDescent="0.25">
      <c r="A935" s="107" t="s">
        <v>241</v>
      </c>
      <c r="B935" s="41" t="s">
        <v>676</v>
      </c>
      <c r="C935" s="131" t="s">
        <v>4</v>
      </c>
      <c r="D935" s="131">
        <v>27003.73</v>
      </c>
      <c r="E935" s="132" t="s">
        <v>4</v>
      </c>
      <c r="F935" s="5"/>
    </row>
    <row r="936" spans="1:6" ht="26.4" x14ac:dyDescent="0.25">
      <c r="A936" s="104" t="s">
        <v>377</v>
      </c>
      <c r="B936" s="105" t="s">
        <v>378</v>
      </c>
      <c r="C936" s="127">
        <v>120000</v>
      </c>
      <c r="D936" s="127">
        <v>121891.16</v>
      </c>
      <c r="E936" s="128">
        <v>101.58</v>
      </c>
      <c r="F936" s="5"/>
    </row>
    <row r="937" spans="1:6" x14ac:dyDescent="0.25">
      <c r="A937" s="135" t="s">
        <v>125</v>
      </c>
      <c r="B937" s="135"/>
      <c r="C937" s="123">
        <v>0</v>
      </c>
      <c r="D937" s="123">
        <v>76697.86</v>
      </c>
      <c r="E937" s="124" t="s">
        <v>4</v>
      </c>
      <c r="F937" s="5"/>
    </row>
    <row r="938" spans="1:6" x14ac:dyDescent="0.25">
      <c r="A938" s="135" t="s">
        <v>126</v>
      </c>
      <c r="B938" s="135"/>
      <c r="C938" s="123">
        <v>0</v>
      </c>
      <c r="D938" s="123">
        <v>76697.86</v>
      </c>
      <c r="E938" s="124" t="s">
        <v>4</v>
      </c>
      <c r="F938" s="5"/>
    </row>
    <row r="939" spans="1:6" x14ac:dyDescent="0.25">
      <c r="A939" s="106" t="s">
        <v>546</v>
      </c>
      <c r="B939" s="8" t="s">
        <v>547</v>
      </c>
      <c r="C939" s="129">
        <v>0</v>
      </c>
      <c r="D939" s="129">
        <v>76697.86</v>
      </c>
      <c r="E939" s="130" t="s">
        <v>4</v>
      </c>
      <c r="F939" s="5"/>
    </row>
    <row r="940" spans="1:6" ht="13.2" customHeight="1" x14ac:dyDescent="0.25">
      <c r="A940" s="107" t="s">
        <v>241</v>
      </c>
      <c r="B940" s="41" t="s">
        <v>676</v>
      </c>
      <c r="C940" s="131" t="s">
        <v>4</v>
      </c>
      <c r="D940" s="131">
        <v>76697.86</v>
      </c>
      <c r="E940" s="132" t="s">
        <v>4</v>
      </c>
      <c r="F940" s="5"/>
    </row>
    <row r="941" spans="1:6" ht="13.2" customHeight="1" x14ac:dyDescent="0.25">
      <c r="A941" s="135" t="s">
        <v>649</v>
      </c>
      <c r="B941" s="135"/>
      <c r="C941" s="123">
        <v>120000</v>
      </c>
      <c r="D941" s="123">
        <v>45193.3</v>
      </c>
      <c r="E941" s="124">
        <v>37.659999999999997</v>
      </c>
      <c r="F941" s="5"/>
    </row>
    <row r="942" spans="1:6" x14ac:dyDescent="0.25">
      <c r="A942" s="135" t="s">
        <v>732</v>
      </c>
      <c r="B942" s="135"/>
      <c r="C942" s="123">
        <v>120000</v>
      </c>
      <c r="D942" s="123">
        <v>45193.3</v>
      </c>
      <c r="E942" s="124">
        <v>37.659999999999997</v>
      </c>
      <c r="F942" s="5"/>
    </row>
    <row r="943" spans="1:6" x14ac:dyDescent="0.25">
      <c r="A943" s="106" t="s">
        <v>546</v>
      </c>
      <c r="B943" s="8" t="s">
        <v>547</v>
      </c>
      <c r="C943" s="129">
        <v>120000</v>
      </c>
      <c r="D943" s="129">
        <v>45193.3</v>
      </c>
      <c r="E943" s="130">
        <v>37.659999999999997</v>
      </c>
      <c r="F943" s="5"/>
    </row>
    <row r="944" spans="1:6" ht="13.2" customHeight="1" x14ac:dyDescent="0.25">
      <c r="A944" s="107" t="s">
        <v>241</v>
      </c>
      <c r="B944" s="41" t="s">
        <v>676</v>
      </c>
      <c r="C944" s="131" t="s">
        <v>4</v>
      </c>
      <c r="D944" s="131">
        <v>45193.3</v>
      </c>
      <c r="E944" s="132" t="s">
        <v>4</v>
      </c>
      <c r="F944" s="5"/>
    </row>
    <row r="945" spans="1:6" x14ac:dyDescent="0.25">
      <c r="A945" s="104" t="s">
        <v>379</v>
      </c>
      <c r="B945" s="105" t="s">
        <v>380</v>
      </c>
      <c r="C945" s="127">
        <v>510000</v>
      </c>
      <c r="D945" s="127">
        <v>231156.3</v>
      </c>
      <c r="E945" s="128">
        <v>45.32</v>
      </c>
      <c r="F945" s="5"/>
    </row>
    <row r="946" spans="1:6" x14ac:dyDescent="0.25">
      <c r="A946" s="135" t="s">
        <v>125</v>
      </c>
      <c r="B946" s="135"/>
      <c r="C946" s="123">
        <v>10000</v>
      </c>
      <c r="D946" s="123">
        <v>3239.78</v>
      </c>
      <c r="E946" s="124">
        <v>32.4</v>
      </c>
      <c r="F946" s="5"/>
    </row>
    <row r="947" spans="1:6" x14ac:dyDescent="0.25">
      <c r="A947" s="135" t="s">
        <v>126</v>
      </c>
      <c r="B947" s="135"/>
      <c r="C947" s="123">
        <v>10000</v>
      </c>
      <c r="D947" s="123">
        <v>3239.78</v>
      </c>
      <c r="E947" s="124">
        <v>32.4</v>
      </c>
      <c r="F947" s="5"/>
    </row>
    <row r="948" spans="1:6" x14ac:dyDescent="0.25">
      <c r="A948" s="106" t="s">
        <v>546</v>
      </c>
      <c r="B948" s="8" t="s">
        <v>547</v>
      </c>
      <c r="C948" s="129">
        <v>10000</v>
      </c>
      <c r="D948" s="129">
        <v>3239.78</v>
      </c>
      <c r="E948" s="130">
        <v>32.4</v>
      </c>
      <c r="F948" s="5"/>
    </row>
    <row r="949" spans="1:6" x14ac:dyDescent="0.25">
      <c r="A949" s="107" t="s">
        <v>339</v>
      </c>
      <c r="B949" s="41" t="s">
        <v>340</v>
      </c>
      <c r="C949" s="131" t="s">
        <v>4</v>
      </c>
      <c r="D949" s="131">
        <v>3239.78</v>
      </c>
      <c r="E949" s="132" t="s">
        <v>4</v>
      </c>
      <c r="F949" s="5"/>
    </row>
    <row r="950" spans="1:6" x14ac:dyDescent="0.25">
      <c r="A950" s="135" t="s">
        <v>649</v>
      </c>
      <c r="B950" s="135"/>
      <c r="C950" s="123">
        <v>500000</v>
      </c>
      <c r="D950" s="123">
        <v>227916.52</v>
      </c>
      <c r="E950" s="124">
        <v>45.58</v>
      </c>
      <c r="F950" s="5"/>
    </row>
    <row r="951" spans="1:6" x14ac:dyDescent="0.25">
      <c r="A951" s="135" t="s">
        <v>732</v>
      </c>
      <c r="B951" s="135"/>
      <c r="C951" s="123">
        <v>500000</v>
      </c>
      <c r="D951" s="123">
        <v>227916.52</v>
      </c>
      <c r="E951" s="124">
        <v>45.58</v>
      </c>
      <c r="F951" s="5"/>
    </row>
    <row r="952" spans="1:6" ht="13.2" customHeight="1" x14ac:dyDescent="0.25">
      <c r="A952" s="106" t="s">
        <v>546</v>
      </c>
      <c r="B952" s="8" t="s">
        <v>547</v>
      </c>
      <c r="C952" s="129">
        <v>500000</v>
      </c>
      <c r="D952" s="129">
        <v>227916.52</v>
      </c>
      <c r="E952" s="130">
        <v>45.58</v>
      </c>
      <c r="F952" s="5"/>
    </row>
    <row r="953" spans="1:6" ht="13.2" customHeight="1" x14ac:dyDescent="0.25">
      <c r="A953" s="107" t="s">
        <v>241</v>
      </c>
      <c r="B953" s="41" t="s">
        <v>676</v>
      </c>
      <c r="C953" s="131" t="s">
        <v>4</v>
      </c>
      <c r="D953" s="131">
        <v>227916.52</v>
      </c>
      <c r="E953" s="132" t="s">
        <v>4</v>
      </c>
      <c r="F953" s="5"/>
    </row>
    <row r="954" spans="1:6" x14ac:dyDescent="0.25">
      <c r="A954" s="104" t="s">
        <v>381</v>
      </c>
      <c r="B954" s="105" t="s">
        <v>382</v>
      </c>
      <c r="C954" s="127">
        <v>20000</v>
      </c>
      <c r="D954" s="127">
        <v>15365.98</v>
      </c>
      <c r="E954" s="128">
        <v>76.83</v>
      </c>
      <c r="F954" s="5"/>
    </row>
    <row r="955" spans="1:6" x14ac:dyDescent="0.25">
      <c r="A955" s="135" t="s">
        <v>649</v>
      </c>
      <c r="B955" s="135"/>
      <c r="C955" s="123">
        <v>20000</v>
      </c>
      <c r="D955" s="123">
        <v>15365.98</v>
      </c>
      <c r="E955" s="124">
        <v>76.83</v>
      </c>
      <c r="F955" s="5"/>
    </row>
    <row r="956" spans="1:6" ht="13.2" customHeight="1" x14ac:dyDescent="0.25">
      <c r="A956" s="135" t="s">
        <v>732</v>
      </c>
      <c r="B956" s="135"/>
      <c r="C956" s="123">
        <v>20000</v>
      </c>
      <c r="D956" s="123">
        <v>15365.98</v>
      </c>
      <c r="E956" s="124">
        <v>76.83</v>
      </c>
      <c r="F956" s="5"/>
    </row>
    <row r="957" spans="1:6" ht="13.2" customHeight="1" x14ac:dyDescent="0.25">
      <c r="A957" s="106" t="s">
        <v>546</v>
      </c>
      <c r="B957" s="8" t="s">
        <v>547</v>
      </c>
      <c r="C957" s="129">
        <v>20000</v>
      </c>
      <c r="D957" s="129">
        <v>15365.98</v>
      </c>
      <c r="E957" s="130">
        <v>76.83</v>
      </c>
      <c r="F957" s="5"/>
    </row>
    <row r="958" spans="1:6" x14ac:dyDescent="0.25">
      <c r="A958" s="107" t="s">
        <v>241</v>
      </c>
      <c r="B958" s="41" t="s">
        <v>676</v>
      </c>
      <c r="C958" s="131" t="s">
        <v>4</v>
      </c>
      <c r="D958" s="131">
        <v>15365.98</v>
      </c>
      <c r="E958" s="132" t="s">
        <v>4</v>
      </c>
      <c r="F958" s="5"/>
    </row>
    <row r="959" spans="1:6" x14ac:dyDescent="0.25">
      <c r="A959" s="104" t="s">
        <v>383</v>
      </c>
      <c r="B959" s="105" t="s">
        <v>384</v>
      </c>
      <c r="C959" s="127">
        <v>357000</v>
      </c>
      <c r="D959" s="127">
        <v>172192.54</v>
      </c>
      <c r="E959" s="128">
        <v>48.23</v>
      </c>
      <c r="F959" s="5"/>
    </row>
    <row r="960" spans="1:6" x14ac:dyDescent="0.25">
      <c r="A960" s="135" t="s">
        <v>125</v>
      </c>
      <c r="B960" s="135"/>
      <c r="C960" s="123">
        <v>53000</v>
      </c>
      <c r="D960" s="123">
        <v>19350.63</v>
      </c>
      <c r="E960" s="124">
        <v>36.51</v>
      </c>
      <c r="F960" s="5"/>
    </row>
    <row r="961" spans="1:6" x14ac:dyDescent="0.25">
      <c r="A961" s="135" t="s">
        <v>126</v>
      </c>
      <c r="B961" s="135"/>
      <c r="C961" s="123">
        <v>53000</v>
      </c>
      <c r="D961" s="123">
        <v>19350.63</v>
      </c>
      <c r="E961" s="124">
        <v>36.51</v>
      </c>
      <c r="F961" s="5"/>
    </row>
    <row r="962" spans="1:6" ht="13.2" customHeight="1" x14ac:dyDescent="0.25">
      <c r="A962" s="106" t="s">
        <v>546</v>
      </c>
      <c r="B962" s="8" t="s">
        <v>547</v>
      </c>
      <c r="C962" s="129">
        <v>53000</v>
      </c>
      <c r="D962" s="129">
        <v>19350.63</v>
      </c>
      <c r="E962" s="130">
        <v>36.51</v>
      </c>
      <c r="F962" s="5"/>
    </row>
    <row r="963" spans="1:6" ht="13.2" customHeight="1" x14ac:dyDescent="0.25">
      <c r="A963" s="107" t="s">
        <v>241</v>
      </c>
      <c r="B963" s="41" t="s">
        <v>676</v>
      </c>
      <c r="C963" s="131" t="s">
        <v>4</v>
      </c>
      <c r="D963" s="131">
        <v>17233.13</v>
      </c>
      <c r="E963" s="132" t="s">
        <v>4</v>
      </c>
      <c r="F963" s="5"/>
    </row>
    <row r="964" spans="1:6" x14ac:dyDescent="0.25">
      <c r="A964" s="107" t="s">
        <v>339</v>
      </c>
      <c r="B964" s="41" t="s">
        <v>340</v>
      </c>
      <c r="C964" s="131" t="s">
        <v>4</v>
      </c>
      <c r="D964" s="131">
        <v>2117.5</v>
      </c>
      <c r="E964" s="132" t="s">
        <v>4</v>
      </c>
      <c r="F964" s="5"/>
    </row>
    <row r="965" spans="1:6" ht="13.2" customHeight="1" x14ac:dyDescent="0.25">
      <c r="A965" s="135" t="s">
        <v>649</v>
      </c>
      <c r="B965" s="135"/>
      <c r="C965" s="123">
        <v>304000</v>
      </c>
      <c r="D965" s="123">
        <v>152841.91</v>
      </c>
      <c r="E965" s="124">
        <v>50.28</v>
      </c>
      <c r="F965" s="5"/>
    </row>
    <row r="966" spans="1:6" ht="13.2" customHeight="1" x14ac:dyDescent="0.25">
      <c r="A966" s="135" t="s">
        <v>732</v>
      </c>
      <c r="B966" s="135"/>
      <c r="C966" s="123">
        <v>304000</v>
      </c>
      <c r="D966" s="123">
        <v>152841.91</v>
      </c>
      <c r="E966" s="124">
        <v>50.28</v>
      </c>
      <c r="F966" s="5"/>
    </row>
    <row r="967" spans="1:6" x14ac:dyDescent="0.25">
      <c r="A967" s="106" t="s">
        <v>546</v>
      </c>
      <c r="B967" s="8" t="s">
        <v>547</v>
      </c>
      <c r="C967" s="129">
        <v>304000</v>
      </c>
      <c r="D967" s="129">
        <v>152841.91</v>
      </c>
      <c r="E967" s="130">
        <v>50.28</v>
      </c>
      <c r="F967" s="5"/>
    </row>
    <row r="968" spans="1:6" x14ac:dyDescent="0.25">
      <c r="A968" s="107" t="s">
        <v>339</v>
      </c>
      <c r="B968" s="41" t="s">
        <v>340</v>
      </c>
      <c r="C968" s="131" t="s">
        <v>4</v>
      </c>
      <c r="D968" s="131">
        <v>152841.91</v>
      </c>
      <c r="E968" s="132" t="s">
        <v>4</v>
      </c>
      <c r="F968" s="5"/>
    </row>
    <row r="969" spans="1:6" x14ac:dyDescent="0.25">
      <c r="A969" s="104" t="s">
        <v>530</v>
      </c>
      <c r="B969" s="105" t="s">
        <v>531</v>
      </c>
      <c r="C969" s="127">
        <v>50000</v>
      </c>
      <c r="D969" s="127">
        <v>34577.5</v>
      </c>
      <c r="E969" s="128">
        <v>69.16</v>
      </c>
      <c r="F969" s="5"/>
    </row>
    <row r="970" spans="1:6" ht="13.2" customHeight="1" x14ac:dyDescent="0.25">
      <c r="A970" s="135" t="s">
        <v>125</v>
      </c>
      <c r="B970" s="135"/>
      <c r="C970" s="123">
        <v>10500</v>
      </c>
      <c r="D970" s="123">
        <v>0</v>
      </c>
      <c r="E970" s="124">
        <v>0</v>
      </c>
      <c r="F970" s="5"/>
    </row>
    <row r="971" spans="1:6" ht="13.2" customHeight="1" x14ac:dyDescent="0.25">
      <c r="A971" s="135" t="s">
        <v>126</v>
      </c>
      <c r="B971" s="135"/>
      <c r="C971" s="123">
        <v>10500</v>
      </c>
      <c r="D971" s="123">
        <v>0</v>
      </c>
      <c r="E971" s="124">
        <v>0</v>
      </c>
      <c r="F971" s="5"/>
    </row>
    <row r="972" spans="1:6" x14ac:dyDescent="0.25">
      <c r="A972" s="106" t="s">
        <v>546</v>
      </c>
      <c r="B972" s="8" t="s">
        <v>547</v>
      </c>
      <c r="C972" s="129">
        <v>10500</v>
      </c>
      <c r="D972" s="129">
        <v>0</v>
      </c>
      <c r="E972" s="130">
        <v>0</v>
      </c>
      <c r="F972" s="5"/>
    </row>
    <row r="973" spans="1:6" x14ac:dyDescent="0.25">
      <c r="A973" s="135" t="s">
        <v>649</v>
      </c>
      <c r="B973" s="135"/>
      <c r="C973" s="123">
        <v>39500</v>
      </c>
      <c r="D973" s="123">
        <v>34577.5</v>
      </c>
      <c r="E973" s="124">
        <v>87.54</v>
      </c>
      <c r="F973" s="5"/>
    </row>
    <row r="974" spans="1:6" ht="13.2" customHeight="1" x14ac:dyDescent="0.25">
      <c r="A974" s="135" t="s">
        <v>712</v>
      </c>
      <c r="B974" s="135"/>
      <c r="C974" s="123">
        <v>39500</v>
      </c>
      <c r="D974" s="123">
        <v>34577.5</v>
      </c>
      <c r="E974" s="124">
        <v>87.54</v>
      </c>
      <c r="F974" s="5"/>
    </row>
    <row r="975" spans="1:6" ht="13.2" customHeight="1" x14ac:dyDescent="0.25">
      <c r="A975" s="106" t="s">
        <v>546</v>
      </c>
      <c r="B975" s="8" t="s">
        <v>547</v>
      </c>
      <c r="C975" s="129">
        <v>39500</v>
      </c>
      <c r="D975" s="129">
        <v>34577.5</v>
      </c>
      <c r="E975" s="130">
        <v>87.54</v>
      </c>
      <c r="F975" s="5"/>
    </row>
    <row r="976" spans="1:6" x14ac:dyDescent="0.25">
      <c r="A976" s="107" t="s">
        <v>241</v>
      </c>
      <c r="B976" s="41" t="s">
        <v>676</v>
      </c>
      <c r="C976" s="131" t="s">
        <v>4</v>
      </c>
      <c r="D976" s="131">
        <v>34577.5</v>
      </c>
      <c r="E976" s="132" t="s">
        <v>4</v>
      </c>
      <c r="F976" s="5"/>
    </row>
    <row r="977" spans="1:6" x14ac:dyDescent="0.25">
      <c r="A977" s="102" t="s">
        <v>385</v>
      </c>
      <c r="B977" s="103" t="s">
        <v>386</v>
      </c>
      <c r="C977" s="125">
        <v>4906625</v>
      </c>
      <c r="D977" s="125">
        <v>2021738.05</v>
      </c>
      <c r="E977" s="126">
        <v>41.2</v>
      </c>
      <c r="F977" s="5"/>
    </row>
    <row r="978" spans="1:6" ht="13.2" customHeight="1" x14ac:dyDescent="0.25">
      <c r="A978" s="104" t="s">
        <v>387</v>
      </c>
      <c r="B978" s="105" t="s">
        <v>388</v>
      </c>
      <c r="C978" s="127">
        <v>143625</v>
      </c>
      <c r="D978" s="127">
        <v>18355</v>
      </c>
      <c r="E978" s="128">
        <v>12.78</v>
      </c>
      <c r="F978" s="5"/>
    </row>
    <row r="979" spans="1:6" ht="13.2" customHeight="1" x14ac:dyDescent="0.25">
      <c r="A979" s="135" t="s">
        <v>125</v>
      </c>
      <c r="B979" s="135"/>
      <c r="C979" s="123">
        <v>80400</v>
      </c>
      <c r="D979" s="123">
        <v>18355</v>
      </c>
      <c r="E979" s="124">
        <v>22.83</v>
      </c>
      <c r="F979" s="5"/>
    </row>
    <row r="980" spans="1:6" x14ac:dyDescent="0.25">
      <c r="A980" s="135" t="s">
        <v>126</v>
      </c>
      <c r="B980" s="135"/>
      <c r="C980" s="123">
        <v>80400</v>
      </c>
      <c r="D980" s="123">
        <v>18355</v>
      </c>
      <c r="E980" s="124">
        <v>22.83</v>
      </c>
      <c r="F980" s="5"/>
    </row>
    <row r="981" spans="1:6" x14ac:dyDescent="0.25">
      <c r="A981" s="106" t="s">
        <v>564</v>
      </c>
      <c r="B981" s="8" t="s">
        <v>565</v>
      </c>
      <c r="C981" s="129">
        <v>80400</v>
      </c>
      <c r="D981" s="129">
        <v>18355</v>
      </c>
      <c r="E981" s="130">
        <v>22.83</v>
      </c>
      <c r="F981" s="5"/>
    </row>
    <row r="982" spans="1:6" x14ac:dyDescent="0.25">
      <c r="A982" s="107" t="s">
        <v>389</v>
      </c>
      <c r="B982" s="41" t="s">
        <v>390</v>
      </c>
      <c r="C982" s="131" t="s">
        <v>4</v>
      </c>
      <c r="D982" s="131">
        <v>18355</v>
      </c>
      <c r="E982" s="132" t="s">
        <v>4</v>
      </c>
      <c r="F982" s="5"/>
    </row>
    <row r="983" spans="1:6" ht="18.600000000000001" customHeight="1" x14ac:dyDescent="0.25">
      <c r="A983" s="135" t="s">
        <v>649</v>
      </c>
      <c r="B983" s="135"/>
      <c r="C983" s="123">
        <v>4100</v>
      </c>
      <c r="D983" s="123">
        <v>0</v>
      </c>
      <c r="E983" s="124">
        <v>0</v>
      </c>
      <c r="F983" s="5"/>
    </row>
    <row r="984" spans="1:6" ht="15.6" customHeight="1" x14ac:dyDescent="0.25">
      <c r="A984" s="135" t="s">
        <v>733</v>
      </c>
      <c r="B984" s="135"/>
      <c r="C984" s="123">
        <v>2500</v>
      </c>
      <c r="D984" s="123">
        <v>0</v>
      </c>
      <c r="E984" s="124">
        <v>0</v>
      </c>
      <c r="F984" s="5"/>
    </row>
    <row r="985" spans="1:6" ht="13.2" customHeight="1" x14ac:dyDescent="0.25">
      <c r="A985" s="106" t="s">
        <v>564</v>
      </c>
      <c r="B985" s="8" t="s">
        <v>565</v>
      </c>
      <c r="C985" s="129">
        <v>2500</v>
      </c>
      <c r="D985" s="129">
        <v>0</v>
      </c>
      <c r="E985" s="130">
        <v>0</v>
      </c>
      <c r="F985" s="5"/>
    </row>
    <row r="986" spans="1:6" ht="13.2" customHeight="1" x14ac:dyDescent="0.25">
      <c r="A986" s="137" t="s">
        <v>712</v>
      </c>
      <c r="B986" s="137"/>
      <c r="C986" s="123">
        <v>1600</v>
      </c>
      <c r="D986" s="123">
        <v>0</v>
      </c>
      <c r="E986" s="124">
        <v>0</v>
      </c>
      <c r="F986" s="5"/>
    </row>
    <row r="987" spans="1:6" ht="13.2" customHeight="1" x14ac:dyDescent="0.25">
      <c r="A987" s="106" t="s">
        <v>564</v>
      </c>
      <c r="B987" s="8" t="s">
        <v>565</v>
      </c>
      <c r="C987" s="129">
        <v>1600</v>
      </c>
      <c r="D987" s="129">
        <v>0</v>
      </c>
      <c r="E987" s="130">
        <v>0</v>
      </c>
      <c r="F987" s="5"/>
    </row>
    <row r="988" spans="1:6" ht="13.2" customHeight="1" x14ac:dyDescent="0.25">
      <c r="A988" s="135" t="s">
        <v>652</v>
      </c>
      <c r="B988" s="135"/>
      <c r="C988" s="123">
        <v>59125</v>
      </c>
      <c r="D988" s="123">
        <v>0</v>
      </c>
      <c r="E988" s="124">
        <v>0</v>
      </c>
      <c r="F988" s="5"/>
    </row>
    <row r="989" spans="1:6" ht="13.2" customHeight="1" x14ac:dyDescent="0.25">
      <c r="A989" s="135" t="s">
        <v>713</v>
      </c>
      <c r="B989" s="135"/>
      <c r="C989" s="123">
        <v>59125</v>
      </c>
      <c r="D989" s="123">
        <v>0</v>
      </c>
      <c r="E989" s="124">
        <v>0</v>
      </c>
      <c r="F989" s="5"/>
    </row>
    <row r="990" spans="1:6" ht="13.2" customHeight="1" x14ac:dyDescent="0.25">
      <c r="A990" s="106" t="s">
        <v>564</v>
      </c>
      <c r="B990" s="8" t="s">
        <v>565</v>
      </c>
      <c r="C990" s="129">
        <v>59125</v>
      </c>
      <c r="D990" s="129">
        <v>0</v>
      </c>
      <c r="E990" s="130">
        <v>0</v>
      </c>
      <c r="F990" s="5"/>
    </row>
    <row r="991" spans="1:6" ht="25.2" customHeight="1" x14ac:dyDescent="0.25">
      <c r="A991" s="104" t="s">
        <v>391</v>
      </c>
      <c r="B991" s="105" t="s">
        <v>392</v>
      </c>
      <c r="C991" s="127">
        <v>126500</v>
      </c>
      <c r="D991" s="127">
        <v>1425</v>
      </c>
      <c r="E991" s="128">
        <v>1.1299999999999999</v>
      </c>
      <c r="F991" s="5"/>
    </row>
    <row r="992" spans="1:6" ht="13.2" customHeight="1" x14ac:dyDescent="0.25">
      <c r="A992" s="135" t="s">
        <v>125</v>
      </c>
      <c r="B992" s="135"/>
      <c r="C992" s="123">
        <v>46500</v>
      </c>
      <c r="D992" s="123">
        <v>1425</v>
      </c>
      <c r="E992" s="124">
        <v>3.06</v>
      </c>
      <c r="F992" s="5"/>
    </row>
    <row r="993" spans="1:6" ht="13.2" customHeight="1" x14ac:dyDescent="0.25">
      <c r="A993" s="135" t="s">
        <v>126</v>
      </c>
      <c r="B993" s="135"/>
      <c r="C993" s="123">
        <v>46500</v>
      </c>
      <c r="D993" s="123">
        <v>1425</v>
      </c>
      <c r="E993" s="124">
        <v>3.06</v>
      </c>
      <c r="F993" s="5"/>
    </row>
    <row r="994" spans="1:6" ht="13.2" customHeight="1" x14ac:dyDescent="0.25">
      <c r="A994" s="106" t="s">
        <v>572</v>
      </c>
      <c r="B994" s="8" t="s">
        <v>573</v>
      </c>
      <c r="C994" s="129">
        <v>21000</v>
      </c>
      <c r="D994" s="129">
        <v>1425</v>
      </c>
      <c r="E994" s="130">
        <v>6.79</v>
      </c>
      <c r="F994" s="5"/>
    </row>
    <row r="995" spans="1:6" ht="13.2" customHeight="1" x14ac:dyDescent="0.25">
      <c r="A995" s="107" t="s">
        <v>684</v>
      </c>
      <c r="B995" s="41" t="s">
        <v>685</v>
      </c>
      <c r="C995" s="131" t="s">
        <v>4</v>
      </c>
      <c r="D995" s="131">
        <v>1425</v>
      </c>
      <c r="E995" s="132" t="s">
        <v>4</v>
      </c>
      <c r="F995" s="5"/>
    </row>
    <row r="996" spans="1:6" ht="13.2" customHeight="1" x14ac:dyDescent="0.25">
      <c r="A996" s="106" t="s">
        <v>564</v>
      </c>
      <c r="B996" s="8" t="s">
        <v>565</v>
      </c>
      <c r="C996" s="129">
        <v>25500</v>
      </c>
      <c r="D996" s="129">
        <v>0</v>
      </c>
      <c r="E996" s="130">
        <v>0</v>
      </c>
      <c r="F996" s="5"/>
    </row>
    <row r="997" spans="1:6" ht="13.2" customHeight="1" x14ac:dyDescent="0.25">
      <c r="A997" s="135" t="s">
        <v>649</v>
      </c>
      <c r="B997" s="135"/>
      <c r="C997" s="123">
        <v>80000</v>
      </c>
      <c r="D997" s="123">
        <v>0</v>
      </c>
      <c r="E997" s="124">
        <v>0</v>
      </c>
      <c r="F997" s="5"/>
    </row>
    <row r="998" spans="1:6" ht="13.2" customHeight="1" x14ac:dyDescent="0.25">
      <c r="A998" s="135" t="s">
        <v>732</v>
      </c>
      <c r="B998" s="135"/>
      <c r="C998" s="123">
        <v>80000</v>
      </c>
      <c r="D998" s="123">
        <v>0</v>
      </c>
      <c r="E998" s="124">
        <v>0</v>
      </c>
      <c r="F998" s="5"/>
    </row>
    <row r="999" spans="1:6" ht="13.2" customHeight="1" x14ac:dyDescent="0.25">
      <c r="A999" s="106" t="s">
        <v>570</v>
      </c>
      <c r="B999" s="8" t="s">
        <v>571</v>
      </c>
      <c r="C999" s="129">
        <v>80000</v>
      </c>
      <c r="D999" s="129">
        <v>0</v>
      </c>
      <c r="E999" s="130">
        <v>0</v>
      </c>
      <c r="F999" s="5"/>
    </row>
    <row r="1000" spans="1:6" ht="26.4" x14ac:dyDescent="0.25">
      <c r="A1000" s="104" t="s">
        <v>395</v>
      </c>
      <c r="B1000" s="105" t="s">
        <v>396</v>
      </c>
      <c r="C1000" s="127">
        <v>1645000</v>
      </c>
      <c r="D1000" s="127">
        <v>707031.45</v>
      </c>
      <c r="E1000" s="128">
        <v>42.98</v>
      </c>
      <c r="F1000" s="5"/>
    </row>
    <row r="1001" spans="1:6" x14ac:dyDescent="0.25">
      <c r="A1001" s="135" t="s">
        <v>125</v>
      </c>
      <c r="B1001" s="135"/>
      <c r="C1001" s="123">
        <v>492000</v>
      </c>
      <c r="D1001" s="123">
        <v>119819.69</v>
      </c>
      <c r="E1001" s="124">
        <v>24.35</v>
      </c>
      <c r="F1001" s="5"/>
    </row>
    <row r="1002" spans="1:6" ht="13.2" customHeight="1" x14ac:dyDescent="0.25">
      <c r="A1002" s="135" t="s">
        <v>126</v>
      </c>
      <c r="B1002" s="135"/>
      <c r="C1002" s="123">
        <v>492000</v>
      </c>
      <c r="D1002" s="123">
        <v>119819.69</v>
      </c>
      <c r="E1002" s="124">
        <v>24.35</v>
      </c>
      <c r="F1002" s="5"/>
    </row>
    <row r="1003" spans="1:6" ht="13.2" customHeight="1" x14ac:dyDescent="0.25">
      <c r="A1003" s="106" t="s">
        <v>572</v>
      </c>
      <c r="B1003" s="8" t="s">
        <v>573</v>
      </c>
      <c r="C1003" s="129">
        <v>94000</v>
      </c>
      <c r="D1003" s="129">
        <v>1788.5</v>
      </c>
      <c r="E1003" s="130">
        <v>1.9</v>
      </c>
      <c r="F1003" s="5"/>
    </row>
    <row r="1004" spans="1:6" x14ac:dyDescent="0.25">
      <c r="A1004" s="107" t="s">
        <v>397</v>
      </c>
      <c r="B1004" s="41" t="s">
        <v>398</v>
      </c>
      <c r="C1004" s="131" t="s">
        <v>4</v>
      </c>
      <c r="D1004" s="131">
        <v>1788.5</v>
      </c>
      <c r="E1004" s="132" t="s">
        <v>4</v>
      </c>
      <c r="F1004" s="5"/>
    </row>
    <row r="1005" spans="1:6" x14ac:dyDescent="0.25">
      <c r="A1005" s="106" t="s">
        <v>564</v>
      </c>
      <c r="B1005" s="8" t="s">
        <v>565</v>
      </c>
      <c r="C1005" s="129">
        <v>99000</v>
      </c>
      <c r="D1005" s="129">
        <v>8107.5</v>
      </c>
      <c r="E1005" s="130">
        <v>8.19</v>
      </c>
      <c r="F1005" s="5"/>
    </row>
    <row r="1006" spans="1:6" x14ac:dyDescent="0.25">
      <c r="A1006" s="107" t="s">
        <v>393</v>
      </c>
      <c r="B1006" s="41" t="s">
        <v>394</v>
      </c>
      <c r="C1006" s="131" t="s">
        <v>4</v>
      </c>
      <c r="D1006" s="131">
        <v>8107.5</v>
      </c>
      <c r="E1006" s="132" t="s">
        <v>4</v>
      </c>
      <c r="F1006" s="5"/>
    </row>
    <row r="1007" spans="1:6" x14ac:dyDescent="0.25">
      <c r="A1007" s="106" t="s">
        <v>570</v>
      </c>
      <c r="B1007" s="8" t="s">
        <v>571</v>
      </c>
      <c r="C1007" s="129">
        <v>299000</v>
      </c>
      <c r="D1007" s="129">
        <v>109923.69</v>
      </c>
      <c r="E1007" s="130">
        <v>36.76</v>
      </c>
      <c r="F1007" s="5"/>
    </row>
    <row r="1008" spans="1:6" ht="13.2" customHeight="1" x14ac:dyDescent="0.25">
      <c r="A1008" s="107" t="s">
        <v>254</v>
      </c>
      <c r="B1008" s="41" t="s">
        <v>253</v>
      </c>
      <c r="C1008" s="131" t="s">
        <v>4</v>
      </c>
      <c r="D1008" s="131">
        <v>109923.69</v>
      </c>
      <c r="E1008" s="132" t="s">
        <v>4</v>
      </c>
      <c r="F1008" s="5"/>
    </row>
    <row r="1009" spans="1:6" ht="13.2" customHeight="1" x14ac:dyDescent="0.25">
      <c r="A1009" s="135" t="s">
        <v>649</v>
      </c>
      <c r="B1009" s="135"/>
      <c r="C1009" s="123">
        <v>224000</v>
      </c>
      <c r="D1009" s="123">
        <v>0</v>
      </c>
      <c r="E1009" s="124">
        <v>0</v>
      </c>
      <c r="F1009" s="5"/>
    </row>
    <row r="1010" spans="1:6" x14ac:dyDescent="0.25">
      <c r="A1010" s="135" t="s">
        <v>732</v>
      </c>
      <c r="B1010" s="135"/>
      <c r="C1010" s="123">
        <v>220000</v>
      </c>
      <c r="D1010" s="123">
        <v>0</v>
      </c>
      <c r="E1010" s="124">
        <v>0</v>
      </c>
      <c r="F1010" s="5"/>
    </row>
    <row r="1011" spans="1:6" x14ac:dyDescent="0.25">
      <c r="A1011" s="106" t="s">
        <v>570</v>
      </c>
      <c r="B1011" s="8" t="s">
        <v>571</v>
      </c>
      <c r="C1011" s="129">
        <v>220000</v>
      </c>
      <c r="D1011" s="129">
        <v>0</v>
      </c>
      <c r="E1011" s="130">
        <v>0</v>
      </c>
      <c r="F1011" s="5"/>
    </row>
    <row r="1012" spans="1:6" x14ac:dyDescent="0.25">
      <c r="A1012" s="137" t="s">
        <v>712</v>
      </c>
      <c r="B1012" s="137"/>
      <c r="C1012" s="123">
        <v>4000</v>
      </c>
      <c r="D1012" s="123">
        <v>0</v>
      </c>
      <c r="E1012" s="124">
        <v>0</v>
      </c>
      <c r="F1012" s="5"/>
    </row>
    <row r="1013" spans="1:6" ht="13.2" customHeight="1" x14ac:dyDescent="0.25">
      <c r="A1013" s="106" t="s">
        <v>570</v>
      </c>
      <c r="B1013" s="8" t="s">
        <v>571</v>
      </c>
      <c r="C1013" s="129">
        <v>4000</v>
      </c>
      <c r="D1013" s="129">
        <v>0</v>
      </c>
      <c r="E1013" s="130">
        <v>0</v>
      </c>
      <c r="F1013" s="5"/>
    </row>
    <row r="1014" spans="1:6" ht="13.2" customHeight="1" x14ac:dyDescent="0.25">
      <c r="A1014" s="135" t="s">
        <v>668</v>
      </c>
      <c r="B1014" s="135"/>
      <c r="C1014" s="123">
        <v>929000</v>
      </c>
      <c r="D1014" s="123">
        <v>587211.76</v>
      </c>
      <c r="E1014" s="124">
        <v>63.21</v>
      </c>
      <c r="F1014" s="5"/>
    </row>
    <row r="1015" spans="1:6" x14ac:dyDescent="0.25">
      <c r="A1015" s="135" t="s">
        <v>737</v>
      </c>
      <c r="B1015" s="135"/>
      <c r="C1015" s="123">
        <v>929000</v>
      </c>
      <c r="D1015" s="123">
        <v>587211.76</v>
      </c>
      <c r="E1015" s="124">
        <v>63.21</v>
      </c>
      <c r="F1015" s="5"/>
    </row>
    <row r="1016" spans="1:6" ht="13.2" customHeight="1" x14ac:dyDescent="0.25">
      <c r="A1016" s="106" t="s">
        <v>570</v>
      </c>
      <c r="B1016" s="8" t="s">
        <v>571</v>
      </c>
      <c r="C1016" s="129">
        <v>929000</v>
      </c>
      <c r="D1016" s="129">
        <v>587211.76</v>
      </c>
      <c r="E1016" s="130">
        <v>63.21</v>
      </c>
      <c r="F1016" s="5"/>
    </row>
    <row r="1017" spans="1:6" ht="13.2" customHeight="1" x14ac:dyDescent="0.25">
      <c r="A1017" s="107" t="s">
        <v>254</v>
      </c>
      <c r="B1017" s="41" t="s">
        <v>253</v>
      </c>
      <c r="C1017" s="131" t="s">
        <v>4</v>
      </c>
      <c r="D1017" s="131">
        <v>587211.76</v>
      </c>
      <c r="E1017" s="132" t="s">
        <v>4</v>
      </c>
      <c r="F1017" s="5"/>
    </row>
    <row r="1018" spans="1:6" x14ac:dyDescent="0.25">
      <c r="A1018" s="104" t="s">
        <v>399</v>
      </c>
      <c r="B1018" s="105" t="s">
        <v>574</v>
      </c>
      <c r="C1018" s="127">
        <v>1910000</v>
      </c>
      <c r="D1018" s="127">
        <v>1069378.0900000001</v>
      </c>
      <c r="E1018" s="128">
        <v>55.99</v>
      </c>
      <c r="F1018" s="5"/>
    </row>
    <row r="1019" spans="1:6" ht="13.2" customHeight="1" x14ac:dyDescent="0.25">
      <c r="A1019" s="135" t="s">
        <v>125</v>
      </c>
      <c r="B1019" s="135"/>
      <c r="C1019" s="123">
        <v>555000</v>
      </c>
      <c r="D1019" s="123">
        <v>270705.46000000002</v>
      </c>
      <c r="E1019" s="124">
        <v>48.78</v>
      </c>
      <c r="F1019" s="5"/>
    </row>
    <row r="1020" spans="1:6" ht="13.2" customHeight="1" x14ac:dyDescent="0.25">
      <c r="A1020" s="135" t="s">
        <v>126</v>
      </c>
      <c r="B1020" s="135"/>
      <c r="C1020" s="123">
        <v>555000</v>
      </c>
      <c r="D1020" s="123">
        <v>270705.46000000002</v>
      </c>
      <c r="E1020" s="124">
        <v>48.78</v>
      </c>
      <c r="F1020" s="5"/>
    </row>
    <row r="1021" spans="1:6" x14ac:dyDescent="0.25">
      <c r="A1021" s="106" t="s">
        <v>564</v>
      </c>
      <c r="B1021" s="8" t="s">
        <v>565</v>
      </c>
      <c r="C1021" s="129">
        <v>437500</v>
      </c>
      <c r="D1021" s="129">
        <v>199058.76</v>
      </c>
      <c r="E1021" s="130">
        <v>45.5</v>
      </c>
      <c r="F1021" s="5"/>
    </row>
    <row r="1022" spans="1:6" ht="13.2" customHeight="1" x14ac:dyDescent="0.25">
      <c r="A1022" s="107" t="s">
        <v>389</v>
      </c>
      <c r="B1022" s="41" t="s">
        <v>390</v>
      </c>
      <c r="C1022" s="131" t="s">
        <v>4</v>
      </c>
      <c r="D1022" s="131">
        <v>199058.76</v>
      </c>
      <c r="E1022" s="132" t="s">
        <v>4</v>
      </c>
      <c r="F1022" s="5"/>
    </row>
    <row r="1023" spans="1:6" x14ac:dyDescent="0.25">
      <c r="A1023" s="106" t="s">
        <v>570</v>
      </c>
      <c r="B1023" s="8" t="s">
        <v>571</v>
      </c>
      <c r="C1023" s="129">
        <v>117500</v>
      </c>
      <c r="D1023" s="129">
        <v>71646.7</v>
      </c>
      <c r="E1023" s="130">
        <v>60.98</v>
      </c>
      <c r="F1023" s="5"/>
    </row>
    <row r="1024" spans="1:6" x14ac:dyDescent="0.25">
      <c r="A1024" s="107" t="s">
        <v>254</v>
      </c>
      <c r="B1024" s="41" t="s">
        <v>253</v>
      </c>
      <c r="C1024" s="131" t="s">
        <v>4</v>
      </c>
      <c r="D1024" s="131">
        <v>71646.7</v>
      </c>
      <c r="E1024" s="132" t="s">
        <v>4</v>
      </c>
      <c r="F1024" s="5"/>
    </row>
    <row r="1025" spans="1:6" ht="13.2" customHeight="1" x14ac:dyDescent="0.25">
      <c r="A1025" s="135" t="s">
        <v>649</v>
      </c>
      <c r="B1025" s="135"/>
      <c r="C1025" s="123">
        <v>200000</v>
      </c>
      <c r="D1025" s="123">
        <v>247381.87</v>
      </c>
      <c r="E1025" s="124">
        <v>123.69</v>
      </c>
      <c r="F1025" s="5"/>
    </row>
    <row r="1026" spans="1:6" ht="13.2" customHeight="1" x14ac:dyDescent="0.25">
      <c r="A1026" s="135" t="s">
        <v>712</v>
      </c>
      <c r="B1026" s="135"/>
      <c r="C1026" s="123">
        <v>200000</v>
      </c>
      <c r="D1026" s="123">
        <v>247381.87</v>
      </c>
      <c r="E1026" s="124">
        <v>123.69</v>
      </c>
      <c r="F1026" s="5"/>
    </row>
    <row r="1027" spans="1:6" x14ac:dyDescent="0.25">
      <c r="A1027" s="106" t="s">
        <v>564</v>
      </c>
      <c r="B1027" s="8" t="s">
        <v>565</v>
      </c>
      <c r="C1027" s="129">
        <v>200000</v>
      </c>
      <c r="D1027" s="129">
        <v>247381.87</v>
      </c>
      <c r="E1027" s="130">
        <v>123.69</v>
      </c>
      <c r="F1027" s="5"/>
    </row>
    <row r="1028" spans="1:6" x14ac:dyDescent="0.25">
      <c r="A1028" s="107" t="s">
        <v>389</v>
      </c>
      <c r="B1028" s="41" t="s">
        <v>390</v>
      </c>
      <c r="C1028" s="131" t="s">
        <v>4</v>
      </c>
      <c r="D1028" s="131">
        <v>247381.87</v>
      </c>
      <c r="E1028" s="132" t="s">
        <v>4</v>
      </c>
      <c r="F1028" s="5"/>
    </row>
    <row r="1029" spans="1:6" ht="13.2" customHeight="1" x14ac:dyDescent="0.25">
      <c r="A1029" s="135" t="s">
        <v>652</v>
      </c>
      <c r="B1029" s="135"/>
      <c r="C1029" s="123">
        <v>1155000</v>
      </c>
      <c r="D1029" s="123">
        <v>551290.76</v>
      </c>
      <c r="E1029" s="124">
        <v>47.73</v>
      </c>
      <c r="F1029" s="5"/>
    </row>
    <row r="1030" spans="1:6" ht="13.2" customHeight="1" x14ac:dyDescent="0.25">
      <c r="A1030" s="135" t="s">
        <v>715</v>
      </c>
      <c r="B1030" s="135"/>
      <c r="C1030" s="123">
        <v>1155000</v>
      </c>
      <c r="D1030" s="123">
        <v>551290.76</v>
      </c>
      <c r="E1030" s="124">
        <v>47.73</v>
      </c>
      <c r="F1030" s="5"/>
    </row>
    <row r="1031" spans="1:6" x14ac:dyDescent="0.25">
      <c r="A1031" s="106" t="s">
        <v>564</v>
      </c>
      <c r="B1031" s="8" t="s">
        <v>565</v>
      </c>
      <c r="C1031" s="129">
        <v>1037500</v>
      </c>
      <c r="D1031" s="129">
        <v>479641.5</v>
      </c>
      <c r="E1031" s="130">
        <v>46.23</v>
      </c>
      <c r="F1031" s="5"/>
    </row>
    <row r="1032" spans="1:6" x14ac:dyDescent="0.25">
      <c r="A1032" s="107" t="s">
        <v>389</v>
      </c>
      <c r="B1032" s="41" t="s">
        <v>390</v>
      </c>
      <c r="C1032" s="131" t="s">
        <v>4</v>
      </c>
      <c r="D1032" s="131">
        <v>479641.5</v>
      </c>
      <c r="E1032" s="132" t="s">
        <v>4</v>
      </c>
      <c r="F1032" s="5"/>
    </row>
    <row r="1033" spans="1:6" x14ac:dyDescent="0.25">
      <c r="A1033" s="106" t="s">
        <v>570</v>
      </c>
      <c r="B1033" s="8" t="s">
        <v>571</v>
      </c>
      <c r="C1033" s="129">
        <v>117500</v>
      </c>
      <c r="D1033" s="129">
        <v>71649.259999999995</v>
      </c>
      <c r="E1033" s="130">
        <v>60.98</v>
      </c>
      <c r="F1033" s="5"/>
    </row>
    <row r="1034" spans="1:6" x14ac:dyDescent="0.25">
      <c r="A1034" s="107" t="s">
        <v>254</v>
      </c>
      <c r="B1034" s="41" t="s">
        <v>253</v>
      </c>
      <c r="C1034" s="131" t="s">
        <v>4</v>
      </c>
      <c r="D1034" s="131">
        <v>71649.259999999995</v>
      </c>
      <c r="E1034" s="132" t="s">
        <v>4</v>
      </c>
      <c r="F1034" s="5"/>
    </row>
    <row r="1035" spans="1:6" ht="27.6" customHeight="1" x14ac:dyDescent="0.25">
      <c r="A1035" s="104" t="s">
        <v>400</v>
      </c>
      <c r="B1035" s="105" t="s">
        <v>401</v>
      </c>
      <c r="C1035" s="127">
        <v>649500</v>
      </c>
      <c r="D1035" s="127">
        <v>106544.47</v>
      </c>
      <c r="E1035" s="128">
        <v>16.399999999999999</v>
      </c>
      <c r="F1035" s="5"/>
    </row>
    <row r="1036" spans="1:6" ht="13.2" customHeight="1" x14ac:dyDescent="0.25">
      <c r="A1036" s="135" t="s">
        <v>125</v>
      </c>
      <c r="B1036" s="135"/>
      <c r="C1036" s="123">
        <v>649500</v>
      </c>
      <c r="D1036" s="123">
        <v>106544.47</v>
      </c>
      <c r="E1036" s="124">
        <v>16.399999999999999</v>
      </c>
      <c r="F1036" s="5"/>
    </row>
    <row r="1037" spans="1:6" x14ac:dyDescent="0.25">
      <c r="A1037" s="135" t="s">
        <v>126</v>
      </c>
      <c r="B1037" s="135"/>
      <c r="C1037" s="123">
        <v>649500</v>
      </c>
      <c r="D1037" s="123">
        <v>106544.47</v>
      </c>
      <c r="E1037" s="124">
        <v>16.399999999999999</v>
      </c>
      <c r="F1037" s="5"/>
    </row>
    <row r="1038" spans="1:6" x14ac:dyDescent="0.25">
      <c r="A1038" s="106" t="s">
        <v>546</v>
      </c>
      <c r="B1038" s="8" t="s">
        <v>547</v>
      </c>
      <c r="C1038" s="129">
        <v>10000</v>
      </c>
      <c r="D1038" s="129">
        <v>3337.5</v>
      </c>
      <c r="E1038" s="130">
        <v>33.380000000000003</v>
      </c>
      <c r="F1038" s="5"/>
    </row>
    <row r="1039" spans="1:6" ht="13.2" customHeight="1" x14ac:dyDescent="0.25">
      <c r="A1039" s="107" t="s">
        <v>229</v>
      </c>
      <c r="B1039" s="41" t="s">
        <v>230</v>
      </c>
      <c r="C1039" s="131" t="s">
        <v>4</v>
      </c>
      <c r="D1039" s="131">
        <v>3337.5</v>
      </c>
      <c r="E1039" s="132" t="s">
        <v>4</v>
      </c>
      <c r="F1039" s="5"/>
    </row>
    <row r="1040" spans="1:6" ht="13.2" customHeight="1" x14ac:dyDescent="0.25">
      <c r="A1040" s="106" t="s">
        <v>572</v>
      </c>
      <c r="B1040" s="8" t="s">
        <v>573</v>
      </c>
      <c r="C1040" s="129">
        <v>110500</v>
      </c>
      <c r="D1040" s="129">
        <v>49893.04</v>
      </c>
      <c r="E1040" s="130">
        <v>45.15</v>
      </c>
      <c r="F1040" s="5"/>
    </row>
    <row r="1041" spans="1:6" x14ac:dyDescent="0.25">
      <c r="A1041" s="107" t="s">
        <v>684</v>
      </c>
      <c r="B1041" s="41" t="s">
        <v>685</v>
      </c>
      <c r="C1041" s="131" t="s">
        <v>4</v>
      </c>
      <c r="D1041" s="131">
        <v>49893.04</v>
      </c>
      <c r="E1041" s="132" t="s">
        <v>4</v>
      </c>
      <c r="F1041" s="5"/>
    </row>
    <row r="1042" spans="1:6" x14ac:dyDescent="0.25">
      <c r="A1042" s="106" t="s">
        <v>564</v>
      </c>
      <c r="B1042" s="8" t="s">
        <v>565</v>
      </c>
      <c r="C1042" s="129">
        <v>350000</v>
      </c>
      <c r="D1042" s="129">
        <v>0</v>
      </c>
      <c r="E1042" s="130">
        <v>0</v>
      </c>
      <c r="F1042" s="5"/>
    </row>
    <row r="1043" spans="1:6" ht="13.2" customHeight="1" x14ac:dyDescent="0.25">
      <c r="A1043" s="106" t="s">
        <v>570</v>
      </c>
      <c r="B1043" s="8" t="s">
        <v>571</v>
      </c>
      <c r="C1043" s="129">
        <v>179000</v>
      </c>
      <c r="D1043" s="129">
        <v>53313.93</v>
      </c>
      <c r="E1043" s="130">
        <v>29.78</v>
      </c>
      <c r="F1043" s="5"/>
    </row>
    <row r="1044" spans="1:6" ht="13.2" customHeight="1" x14ac:dyDescent="0.25">
      <c r="A1044" s="107" t="s">
        <v>254</v>
      </c>
      <c r="B1044" s="41" t="s">
        <v>253</v>
      </c>
      <c r="C1044" s="131" t="s">
        <v>4</v>
      </c>
      <c r="D1044" s="131">
        <v>53313.93</v>
      </c>
      <c r="E1044" s="132" t="s">
        <v>4</v>
      </c>
      <c r="F1044" s="5"/>
    </row>
    <row r="1045" spans="1:6" x14ac:dyDescent="0.25">
      <c r="A1045" s="104" t="s">
        <v>504</v>
      </c>
      <c r="B1045" s="105" t="s">
        <v>505</v>
      </c>
      <c r="C1045" s="127">
        <v>35000</v>
      </c>
      <c r="D1045" s="127">
        <v>74726.19</v>
      </c>
      <c r="E1045" s="128">
        <v>213.5</v>
      </c>
      <c r="F1045" s="5"/>
    </row>
    <row r="1046" spans="1:6" x14ac:dyDescent="0.25">
      <c r="A1046" s="135" t="s">
        <v>125</v>
      </c>
      <c r="B1046" s="135"/>
      <c r="C1046" s="123">
        <v>35000</v>
      </c>
      <c r="D1046" s="123">
        <v>74726.19</v>
      </c>
      <c r="E1046" s="124">
        <v>213.5</v>
      </c>
      <c r="F1046" s="5"/>
    </row>
    <row r="1047" spans="1:6" x14ac:dyDescent="0.25">
      <c r="A1047" s="135" t="s">
        <v>126</v>
      </c>
      <c r="B1047" s="135"/>
      <c r="C1047" s="123">
        <v>35000</v>
      </c>
      <c r="D1047" s="123">
        <v>74726.19</v>
      </c>
      <c r="E1047" s="124">
        <v>213.5</v>
      </c>
      <c r="F1047" s="5"/>
    </row>
    <row r="1048" spans="1:6" x14ac:dyDescent="0.25">
      <c r="A1048" s="106" t="s">
        <v>572</v>
      </c>
      <c r="B1048" s="8" t="s">
        <v>573</v>
      </c>
      <c r="C1048" s="129">
        <v>10000</v>
      </c>
      <c r="D1048" s="129">
        <v>0</v>
      </c>
      <c r="E1048" s="130">
        <v>0</v>
      </c>
      <c r="F1048" s="5"/>
    </row>
    <row r="1049" spans="1:6" x14ac:dyDescent="0.25">
      <c r="A1049" s="106" t="s">
        <v>570</v>
      </c>
      <c r="B1049" s="8" t="s">
        <v>571</v>
      </c>
      <c r="C1049" s="129">
        <v>25000</v>
      </c>
      <c r="D1049" s="129">
        <v>74726.19</v>
      </c>
      <c r="E1049" s="130">
        <v>298.89999999999998</v>
      </c>
      <c r="F1049" s="5"/>
    </row>
    <row r="1050" spans="1:6" x14ac:dyDescent="0.25">
      <c r="A1050" s="107" t="s">
        <v>254</v>
      </c>
      <c r="B1050" s="41" t="s">
        <v>253</v>
      </c>
      <c r="C1050" s="131" t="s">
        <v>4</v>
      </c>
      <c r="D1050" s="131">
        <v>74726.19</v>
      </c>
      <c r="E1050" s="132" t="s">
        <v>4</v>
      </c>
      <c r="F1050" s="5"/>
    </row>
    <row r="1051" spans="1:6" x14ac:dyDescent="0.25">
      <c r="A1051" s="104" t="s">
        <v>402</v>
      </c>
      <c r="B1051" s="105" t="s">
        <v>403</v>
      </c>
      <c r="C1051" s="127">
        <v>253000</v>
      </c>
      <c r="D1051" s="127">
        <v>38962.85</v>
      </c>
      <c r="E1051" s="128">
        <v>15.4</v>
      </c>
      <c r="F1051" s="5"/>
    </row>
    <row r="1052" spans="1:6" x14ac:dyDescent="0.25">
      <c r="A1052" s="135" t="s">
        <v>125</v>
      </c>
      <c r="B1052" s="135"/>
      <c r="C1052" s="123">
        <v>253000</v>
      </c>
      <c r="D1052" s="123">
        <v>38962.85</v>
      </c>
      <c r="E1052" s="124">
        <v>15.4</v>
      </c>
      <c r="F1052" s="5"/>
    </row>
    <row r="1053" spans="1:6" ht="13.2" customHeight="1" x14ac:dyDescent="0.25">
      <c r="A1053" s="135" t="s">
        <v>126</v>
      </c>
      <c r="B1053" s="135"/>
      <c r="C1053" s="123">
        <v>253000</v>
      </c>
      <c r="D1053" s="123">
        <v>38962.85</v>
      </c>
      <c r="E1053" s="124">
        <v>15.4</v>
      </c>
      <c r="F1053" s="5"/>
    </row>
    <row r="1054" spans="1:6" ht="13.2" customHeight="1" x14ac:dyDescent="0.25">
      <c r="A1054" s="106" t="s">
        <v>572</v>
      </c>
      <c r="B1054" s="8" t="s">
        <v>573</v>
      </c>
      <c r="C1054" s="129">
        <v>50000</v>
      </c>
      <c r="D1054" s="129">
        <v>0</v>
      </c>
      <c r="E1054" s="130">
        <v>0</v>
      </c>
      <c r="F1054" s="5"/>
    </row>
    <row r="1055" spans="1:6" x14ac:dyDescent="0.25">
      <c r="A1055" s="106" t="s">
        <v>564</v>
      </c>
      <c r="B1055" s="8" t="s">
        <v>565</v>
      </c>
      <c r="C1055" s="129">
        <v>82000</v>
      </c>
      <c r="D1055" s="129">
        <v>10600</v>
      </c>
      <c r="E1055" s="130">
        <v>12.93</v>
      </c>
      <c r="F1055" s="5"/>
    </row>
    <row r="1056" spans="1:6" x14ac:dyDescent="0.25">
      <c r="A1056" s="107" t="s">
        <v>389</v>
      </c>
      <c r="B1056" s="41" t="s">
        <v>390</v>
      </c>
      <c r="C1056" s="131" t="s">
        <v>4</v>
      </c>
      <c r="D1056" s="131">
        <v>10600</v>
      </c>
      <c r="E1056" s="132" t="s">
        <v>4</v>
      </c>
      <c r="F1056" s="5"/>
    </row>
    <row r="1057" spans="1:6" x14ac:dyDescent="0.25">
      <c r="A1057" s="106" t="s">
        <v>570</v>
      </c>
      <c r="B1057" s="8" t="s">
        <v>571</v>
      </c>
      <c r="C1057" s="129">
        <v>121000</v>
      </c>
      <c r="D1057" s="129">
        <v>28362.85</v>
      </c>
      <c r="E1057" s="130">
        <v>23.44</v>
      </c>
      <c r="F1057" s="5"/>
    </row>
    <row r="1058" spans="1:6" ht="13.2" customHeight="1" x14ac:dyDescent="0.25">
      <c r="A1058" s="107" t="s">
        <v>254</v>
      </c>
      <c r="B1058" s="41" t="s">
        <v>253</v>
      </c>
      <c r="C1058" s="131" t="s">
        <v>4</v>
      </c>
      <c r="D1058" s="131">
        <v>28362.85</v>
      </c>
      <c r="E1058" s="132" t="s">
        <v>4</v>
      </c>
      <c r="F1058" s="5"/>
    </row>
    <row r="1059" spans="1:6" ht="13.2" customHeight="1" x14ac:dyDescent="0.25">
      <c r="A1059" s="104" t="s">
        <v>404</v>
      </c>
      <c r="B1059" s="105" t="s">
        <v>405</v>
      </c>
      <c r="C1059" s="127">
        <v>31000</v>
      </c>
      <c r="D1059" s="127">
        <v>5315</v>
      </c>
      <c r="E1059" s="128">
        <v>17.149999999999999</v>
      </c>
      <c r="F1059" s="5"/>
    </row>
    <row r="1060" spans="1:6" x14ac:dyDescent="0.25">
      <c r="A1060" s="135" t="s">
        <v>125</v>
      </c>
      <c r="B1060" s="135"/>
      <c r="C1060" s="123">
        <v>31000</v>
      </c>
      <c r="D1060" s="123">
        <v>5315</v>
      </c>
      <c r="E1060" s="124">
        <v>17.149999999999999</v>
      </c>
      <c r="F1060" s="5"/>
    </row>
    <row r="1061" spans="1:6" x14ac:dyDescent="0.25">
      <c r="A1061" s="135" t="s">
        <v>126</v>
      </c>
      <c r="B1061" s="135"/>
      <c r="C1061" s="123">
        <v>31000</v>
      </c>
      <c r="D1061" s="123">
        <v>5315</v>
      </c>
      <c r="E1061" s="124">
        <v>17.149999999999999</v>
      </c>
      <c r="F1061" s="5"/>
    </row>
    <row r="1062" spans="1:6" x14ac:dyDescent="0.25">
      <c r="A1062" s="106" t="s">
        <v>546</v>
      </c>
      <c r="B1062" s="8" t="s">
        <v>547</v>
      </c>
      <c r="C1062" s="129">
        <v>6000</v>
      </c>
      <c r="D1062" s="129">
        <v>4125</v>
      </c>
      <c r="E1062" s="130">
        <v>68.75</v>
      </c>
      <c r="F1062" s="5"/>
    </row>
    <row r="1063" spans="1:6" x14ac:dyDescent="0.25">
      <c r="A1063" s="107" t="s">
        <v>341</v>
      </c>
      <c r="B1063" s="41" t="s">
        <v>342</v>
      </c>
      <c r="C1063" s="131" t="s">
        <v>4</v>
      </c>
      <c r="D1063" s="131">
        <v>4125</v>
      </c>
      <c r="E1063" s="132" t="s">
        <v>4</v>
      </c>
      <c r="F1063" s="5"/>
    </row>
    <row r="1064" spans="1:6" x14ac:dyDescent="0.25">
      <c r="A1064" s="106" t="s">
        <v>564</v>
      </c>
      <c r="B1064" s="8" t="s">
        <v>565</v>
      </c>
      <c r="C1064" s="129">
        <v>25000</v>
      </c>
      <c r="D1064" s="129">
        <v>1190</v>
      </c>
      <c r="E1064" s="130">
        <v>4.76</v>
      </c>
      <c r="F1064" s="5"/>
    </row>
    <row r="1065" spans="1:6" x14ac:dyDescent="0.25">
      <c r="A1065" s="107" t="s">
        <v>352</v>
      </c>
      <c r="B1065" s="41" t="s">
        <v>353</v>
      </c>
      <c r="C1065" s="131" t="s">
        <v>4</v>
      </c>
      <c r="D1065" s="131">
        <v>1190</v>
      </c>
      <c r="E1065" s="132" t="s">
        <v>4</v>
      </c>
      <c r="F1065" s="5"/>
    </row>
    <row r="1066" spans="1:6" x14ac:dyDescent="0.25">
      <c r="A1066" s="104" t="s">
        <v>586</v>
      </c>
      <c r="B1066" s="105" t="s">
        <v>587</v>
      </c>
      <c r="C1066" s="127">
        <v>113000</v>
      </c>
      <c r="D1066" s="127">
        <v>0</v>
      </c>
      <c r="E1066" s="128">
        <v>0</v>
      </c>
      <c r="F1066" s="5"/>
    </row>
    <row r="1067" spans="1:6" x14ac:dyDescent="0.25">
      <c r="A1067" s="135" t="s">
        <v>125</v>
      </c>
      <c r="B1067" s="135"/>
      <c r="C1067" s="123">
        <v>113000</v>
      </c>
      <c r="D1067" s="123">
        <v>0</v>
      </c>
      <c r="E1067" s="124">
        <v>0</v>
      </c>
      <c r="F1067" s="5"/>
    </row>
    <row r="1068" spans="1:6" ht="13.2" customHeight="1" x14ac:dyDescent="0.25">
      <c r="A1068" s="135" t="s">
        <v>126</v>
      </c>
      <c r="B1068" s="135"/>
      <c r="C1068" s="123">
        <v>113000</v>
      </c>
      <c r="D1068" s="123">
        <v>0</v>
      </c>
      <c r="E1068" s="124">
        <v>0</v>
      </c>
      <c r="F1068" s="5"/>
    </row>
    <row r="1069" spans="1:6" ht="13.2" customHeight="1" x14ac:dyDescent="0.25">
      <c r="A1069" s="106" t="s">
        <v>572</v>
      </c>
      <c r="B1069" s="8" t="s">
        <v>573</v>
      </c>
      <c r="C1069" s="129">
        <v>63000</v>
      </c>
      <c r="D1069" s="129">
        <v>0</v>
      </c>
      <c r="E1069" s="130">
        <v>0</v>
      </c>
      <c r="F1069" s="5"/>
    </row>
    <row r="1070" spans="1:6" x14ac:dyDescent="0.25">
      <c r="A1070" s="106" t="s">
        <v>564</v>
      </c>
      <c r="B1070" s="8" t="s">
        <v>565</v>
      </c>
      <c r="C1070" s="129">
        <v>50000</v>
      </c>
      <c r="D1070" s="129">
        <v>0</v>
      </c>
      <c r="E1070" s="130">
        <v>0</v>
      </c>
      <c r="F1070" s="5"/>
    </row>
    <row r="1071" spans="1:6" x14ac:dyDescent="0.25">
      <c r="A1071" s="102" t="s">
        <v>406</v>
      </c>
      <c r="B1071" s="103" t="s">
        <v>407</v>
      </c>
      <c r="C1071" s="125">
        <v>581000</v>
      </c>
      <c r="D1071" s="125">
        <v>604522.81999999995</v>
      </c>
      <c r="E1071" s="126">
        <v>104.05</v>
      </c>
      <c r="F1071" s="5"/>
    </row>
    <row r="1072" spans="1:6" x14ac:dyDescent="0.25">
      <c r="A1072" s="104" t="s">
        <v>408</v>
      </c>
      <c r="B1072" s="105" t="s">
        <v>409</v>
      </c>
      <c r="C1072" s="127">
        <v>581000</v>
      </c>
      <c r="D1072" s="127">
        <v>604522.81999999995</v>
      </c>
      <c r="E1072" s="128">
        <v>104.05</v>
      </c>
      <c r="F1072" s="5"/>
    </row>
    <row r="1073" spans="1:6" ht="13.2" customHeight="1" x14ac:dyDescent="0.25">
      <c r="A1073" s="135" t="s">
        <v>125</v>
      </c>
      <c r="B1073" s="135"/>
      <c r="C1073" s="123">
        <v>561000</v>
      </c>
      <c r="D1073" s="123">
        <v>599716.92000000004</v>
      </c>
      <c r="E1073" s="124">
        <v>106.9</v>
      </c>
      <c r="F1073" s="5"/>
    </row>
    <row r="1074" spans="1:6" ht="13.2" customHeight="1" x14ac:dyDescent="0.25">
      <c r="A1074" s="135" t="s">
        <v>126</v>
      </c>
      <c r="B1074" s="135"/>
      <c r="C1074" s="123">
        <v>561000</v>
      </c>
      <c r="D1074" s="123">
        <v>599716.92000000004</v>
      </c>
      <c r="E1074" s="124">
        <v>106.9</v>
      </c>
      <c r="F1074" s="5"/>
    </row>
    <row r="1075" spans="1:6" x14ac:dyDescent="0.25">
      <c r="A1075" s="106" t="s">
        <v>562</v>
      </c>
      <c r="B1075" s="8" t="s">
        <v>563</v>
      </c>
      <c r="C1075" s="129">
        <v>561000</v>
      </c>
      <c r="D1075" s="129">
        <v>599716.92000000004</v>
      </c>
      <c r="E1075" s="130">
        <v>106.9</v>
      </c>
      <c r="F1075" s="5"/>
    </row>
    <row r="1076" spans="1:6" ht="13.2" customHeight="1" x14ac:dyDescent="0.25">
      <c r="A1076" s="107" t="s">
        <v>411</v>
      </c>
      <c r="B1076" s="41" t="s">
        <v>410</v>
      </c>
      <c r="C1076" s="131" t="s">
        <v>4</v>
      </c>
      <c r="D1076" s="131">
        <v>599716.92000000004</v>
      </c>
      <c r="E1076" s="132" t="s">
        <v>4</v>
      </c>
      <c r="F1076" s="5"/>
    </row>
    <row r="1077" spans="1:6" ht="13.2" customHeight="1" x14ac:dyDescent="0.25">
      <c r="A1077" s="135" t="s">
        <v>649</v>
      </c>
      <c r="B1077" s="135"/>
      <c r="C1077" s="123">
        <v>20000</v>
      </c>
      <c r="D1077" s="123">
        <v>4805.8999999999996</v>
      </c>
      <c r="E1077" s="124">
        <v>24.03</v>
      </c>
      <c r="F1077" s="5"/>
    </row>
    <row r="1078" spans="1:6" x14ac:dyDescent="0.25">
      <c r="A1078" s="135" t="s">
        <v>712</v>
      </c>
      <c r="B1078" s="135"/>
      <c r="C1078" s="123">
        <v>20000</v>
      </c>
      <c r="D1078" s="123">
        <v>4805.8999999999996</v>
      </c>
      <c r="E1078" s="124">
        <v>24.03</v>
      </c>
      <c r="F1078" s="5"/>
    </row>
    <row r="1079" spans="1:6" x14ac:dyDescent="0.25">
      <c r="A1079" s="106" t="s">
        <v>548</v>
      </c>
      <c r="B1079" s="8" t="s">
        <v>673</v>
      </c>
      <c r="C1079" s="129">
        <v>20000</v>
      </c>
      <c r="D1079" s="129">
        <v>4805.8999999999996</v>
      </c>
      <c r="E1079" s="130">
        <v>24.03</v>
      </c>
      <c r="F1079" s="5"/>
    </row>
    <row r="1080" spans="1:6" ht="26.4" x14ac:dyDescent="0.25">
      <c r="A1080" s="107" t="s">
        <v>744</v>
      </c>
      <c r="B1080" s="41" t="s">
        <v>745</v>
      </c>
      <c r="C1080" s="131" t="s">
        <v>4</v>
      </c>
      <c r="D1080" s="131">
        <v>4805.8999999999996</v>
      </c>
      <c r="E1080" s="132" t="s">
        <v>4</v>
      </c>
      <c r="F1080" s="5"/>
    </row>
    <row r="1081" spans="1:6" x14ac:dyDescent="0.25">
      <c r="A1081" s="102" t="s">
        <v>412</v>
      </c>
      <c r="B1081" s="103" t="s">
        <v>413</v>
      </c>
      <c r="C1081" s="125">
        <v>79500</v>
      </c>
      <c r="D1081" s="125">
        <v>28221.18</v>
      </c>
      <c r="E1081" s="126">
        <v>35.5</v>
      </c>
      <c r="F1081" s="5"/>
    </row>
    <row r="1082" spans="1:6" ht="13.2" customHeight="1" x14ac:dyDescent="0.25">
      <c r="A1082" s="104" t="s">
        <v>414</v>
      </c>
      <c r="B1082" s="105" t="s">
        <v>415</v>
      </c>
      <c r="C1082" s="127">
        <v>61500</v>
      </c>
      <c r="D1082" s="127">
        <v>22135.65</v>
      </c>
      <c r="E1082" s="128">
        <v>35.99</v>
      </c>
      <c r="F1082" s="5"/>
    </row>
    <row r="1083" spans="1:6" ht="13.2" customHeight="1" x14ac:dyDescent="0.25">
      <c r="A1083" s="135" t="s">
        <v>125</v>
      </c>
      <c r="B1083" s="135"/>
      <c r="C1083" s="123">
        <v>61500</v>
      </c>
      <c r="D1083" s="123">
        <v>22135.65</v>
      </c>
      <c r="E1083" s="124">
        <v>35.99</v>
      </c>
      <c r="F1083" s="5"/>
    </row>
    <row r="1084" spans="1:6" x14ac:dyDescent="0.25">
      <c r="A1084" s="135" t="s">
        <v>126</v>
      </c>
      <c r="B1084" s="135"/>
      <c r="C1084" s="123">
        <v>61500</v>
      </c>
      <c r="D1084" s="123">
        <v>22135.65</v>
      </c>
      <c r="E1084" s="124">
        <v>35.99</v>
      </c>
      <c r="F1084" s="5"/>
    </row>
    <row r="1085" spans="1:6" x14ac:dyDescent="0.25">
      <c r="A1085" s="106" t="s">
        <v>546</v>
      </c>
      <c r="B1085" s="8" t="s">
        <v>547</v>
      </c>
      <c r="C1085" s="129">
        <v>32500</v>
      </c>
      <c r="D1085" s="129">
        <v>12492.57</v>
      </c>
      <c r="E1085" s="130">
        <v>38.44</v>
      </c>
      <c r="F1085" s="5"/>
    </row>
    <row r="1086" spans="1:6" ht="13.2" customHeight="1" x14ac:dyDescent="0.25">
      <c r="A1086" s="107" t="s">
        <v>241</v>
      </c>
      <c r="B1086" s="41" t="s">
        <v>676</v>
      </c>
      <c r="C1086" s="131" t="s">
        <v>4</v>
      </c>
      <c r="D1086" s="131">
        <v>1682.5</v>
      </c>
      <c r="E1086" s="132" t="s">
        <v>4</v>
      </c>
      <c r="F1086" s="5"/>
    </row>
    <row r="1087" spans="1:6" ht="13.2" customHeight="1" x14ac:dyDescent="0.25">
      <c r="A1087" s="107" t="s">
        <v>345</v>
      </c>
      <c r="B1087" s="41" t="s">
        <v>346</v>
      </c>
      <c r="C1087" s="131" t="s">
        <v>4</v>
      </c>
      <c r="D1087" s="131">
        <v>10810.07</v>
      </c>
      <c r="E1087" s="132" t="s">
        <v>4</v>
      </c>
      <c r="F1087" s="5"/>
    </row>
    <row r="1088" spans="1:6" x14ac:dyDescent="0.25">
      <c r="A1088" s="106" t="s">
        <v>553</v>
      </c>
      <c r="B1088" s="8" t="s">
        <v>554</v>
      </c>
      <c r="C1088" s="129">
        <v>29000</v>
      </c>
      <c r="D1088" s="129">
        <v>9643.08</v>
      </c>
      <c r="E1088" s="130">
        <v>33.25</v>
      </c>
      <c r="F1088" s="5"/>
    </row>
    <row r="1089" spans="1:6" x14ac:dyDescent="0.25">
      <c r="A1089" s="107" t="s">
        <v>532</v>
      </c>
      <c r="B1089" s="41" t="s">
        <v>686</v>
      </c>
      <c r="C1089" s="131" t="s">
        <v>4</v>
      </c>
      <c r="D1089" s="131">
        <v>9643.08</v>
      </c>
      <c r="E1089" s="132" t="s">
        <v>4</v>
      </c>
      <c r="F1089" s="5"/>
    </row>
    <row r="1090" spans="1:6" x14ac:dyDescent="0.25">
      <c r="A1090" s="104" t="s">
        <v>416</v>
      </c>
      <c r="B1090" s="105" t="s">
        <v>417</v>
      </c>
      <c r="C1090" s="127">
        <v>18000</v>
      </c>
      <c r="D1090" s="127">
        <v>6085.53</v>
      </c>
      <c r="E1090" s="128">
        <v>33.81</v>
      </c>
      <c r="F1090" s="5"/>
    </row>
    <row r="1091" spans="1:6" ht="13.2" customHeight="1" x14ac:dyDescent="0.25">
      <c r="A1091" s="135" t="s">
        <v>125</v>
      </c>
      <c r="B1091" s="135"/>
      <c r="C1091" s="123">
        <v>18000</v>
      </c>
      <c r="D1091" s="123">
        <v>6085.53</v>
      </c>
      <c r="E1091" s="124">
        <v>33.81</v>
      </c>
      <c r="F1091" s="5"/>
    </row>
    <row r="1092" spans="1:6" ht="13.2" customHeight="1" x14ac:dyDescent="0.25">
      <c r="A1092" s="135" t="s">
        <v>126</v>
      </c>
      <c r="B1092" s="135"/>
      <c r="C1092" s="123">
        <v>18000</v>
      </c>
      <c r="D1092" s="123">
        <v>6085.53</v>
      </c>
      <c r="E1092" s="124">
        <v>33.81</v>
      </c>
      <c r="F1092" s="5"/>
    </row>
    <row r="1093" spans="1:6" x14ac:dyDescent="0.25">
      <c r="A1093" s="106" t="s">
        <v>546</v>
      </c>
      <c r="B1093" s="8" t="s">
        <v>547</v>
      </c>
      <c r="C1093" s="129">
        <v>18000</v>
      </c>
      <c r="D1093" s="129">
        <v>6085.53</v>
      </c>
      <c r="E1093" s="130">
        <v>33.81</v>
      </c>
      <c r="F1093" s="5"/>
    </row>
    <row r="1094" spans="1:6" x14ac:dyDescent="0.25">
      <c r="A1094" s="107" t="s">
        <v>341</v>
      </c>
      <c r="B1094" s="41" t="s">
        <v>342</v>
      </c>
      <c r="C1094" s="131" t="s">
        <v>4</v>
      </c>
      <c r="D1094" s="131">
        <v>6085.53</v>
      </c>
      <c r="E1094" s="132" t="s">
        <v>4</v>
      </c>
      <c r="F1094" s="5"/>
    </row>
    <row r="1095" spans="1:6" ht="13.2" customHeight="1" x14ac:dyDescent="0.25">
      <c r="A1095" s="102" t="s">
        <v>418</v>
      </c>
      <c r="B1095" s="103" t="s">
        <v>575</v>
      </c>
      <c r="C1095" s="125">
        <v>22000</v>
      </c>
      <c r="D1095" s="125">
        <v>90.63</v>
      </c>
      <c r="E1095" s="126">
        <v>0.41</v>
      </c>
      <c r="F1095" s="5"/>
    </row>
    <row r="1096" spans="1:6" ht="13.2" customHeight="1" x14ac:dyDescent="0.25">
      <c r="A1096" s="104" t="s">
        <v>419</v>
      </c>
      <c r="B1096" s="105" t="s">
        <v>420</v>
      </c>
      <c r="C1096" s="127">
        <v>2000</v>
      </c>
      <c r="D1096" s="127">
        <v>90.63</v>
      </c>
      <c r="E1096" s="128">
        <v>4.53</v>
      </c>
      <c r="F1096" s="5"/>
    </row>
    <row r="1097" spans="1:6" x14ac:dyDescent="0.25">
      <c r="A1097" s="135" t="s">
        <v>649</v>
      </c>
      <c r="B1097" s="135"/>
      <c r="C1097" s="123">
        <v>2000</v>
      </c>
      <c r="D1097" s="123">
        <v>90.63</v>
      </c>
      <c r="E1097" s="124">
        <v>4.53</v>
      </c>
      <c r="F1097" s="5"/>
    </row>
    <row r="1098" spans="1:6" x14ac:dyDescent="0.25">
      <c r="A1098" s="135" t="s">
        <v>712</v>
      </c>
      <c r="B1098" s="135"/>
      <c r="C1098" s="123">
        <v>2000</v>
      </c>
      <c r="D1098" s="123">
        <v>90.63</v>
      </c>
      <c r="E1098" s="124">
        <v>4.53</v>
      </c>
      <c r="F1098" s="5"/>
    </row>
    <row r="1099" spans="1:6" x14ac:dyDescent="0.25">
      <c r="A1099" s="106" t="s">
        <v>548</v>
      </c>
      <c r="B1099" s="8" t="s">
        <v>673</v>
      </c>
      <c r="C1099" s="129">
        <v>2000</v>
      </c>
      <c r="D1099" s="129">
        <v>90.63</v>
      </c>
      <c r="E1099" s="130">
        <v>4.53</v>
      </c>
      <c r="F1099" s="5"/>
    </row>
    <row r="1100" spans="1:6" ht="13.2" customHeight="1" x14ac:dyDescent="0.25">
      <c r="A1100" s="107" t="s">
        <v>744</v>
      </c>
      <c r="B1100" s="41" t="s">
        <v>745</v>
      </c>
      <c r="C1100" s="131" t="s">
        <v>4</v>
      </c>
      <c r="D1100" s="131">
        <v>90.63</v>
      </c>
      <c r="E1100" s="132" t="s">
        <v>4</v>
      </c>
      <c r="F1100" s="5"/>
    </row>
    <row r="1101" spans="1:6" ht="13.2" customHeight="1" x14ac:dyDescent="0.25">
      <c r="A1101" s="104" t="s">
        <v>576</v>
      </c>
      <c r="B1101" s="105" t="s">
        <v>577</v>
      </c>
      <c r="C1101" s="127">
        <v>20000</v>
      </c>
      <c r="D1101" s="127">
        <v>0</v>
      </c>
      <c r="E1101" s="128">
        <v>0</v>
      </c>
      <c r="F1101" s="5"/>
    </row>
    <row r="1102" spans="1:6" x14ac:dyDescent="0.25">
      <c r="A1102" s="135" t="s">
        <v>125</v>
      </c>
      <c r="B1102" s="135"/>
      <c r="C1102" s="123">
        <v>20000</v>
      </c>
      <c r="D1102" s="123">
        <v>0</v>
      </c>
      <c r="E1102" s="124">
        <v>0</v>
      </c>
      <c r="F1102" s="5"/>
    </row>
    <row r="1103" spans="1:6" x14ac:dyDescent="0.25">
      <c r="A1103" s="135" t="s">
        <v>126</v>
      </c>
      <c r="B1103" s="135"/>
      <c r="C1103" s="123">
        <v>20000</v>
      </c>
      <c r="D1103" s="123">
        <v>0</v>
      </c>
      <c r="E1103" s="124">
        <v>0</v>
      </c>
      <c r="F1103" s="5"/>
    </row>
    <row r="1104" spans="1:6" x14ac:dyDescent="0.25">
      <c r="A1104" s="106" t="s">
        <v>546</v>
      </c>
      <c r="B1104" s="8" t="s">
        <v>547</v>
      </c>
      <c r="C1104" s="129">
        <v>20000</v>
      </c>
      <c r="D1104" s="129">
        <v>0</v>
      </c>
      <c r="E1104" s="130">
        <v>0</v>
      </c>
      <c r="F1104" s="5"/>
    </row>
    <row r="1105" spans="1:6" ht="26.4" x14ac:dyDescent="0.25">
      <c r="A1105" s="102" t="s">
        <v>469</v>
      </c>
      <c r="B1105" s="103" t="s">
        <v>470</v>
      </c>
      <c r="C1105" s="125">
        <v>1039600</v>
      </c>
      <c r="D1105" s="125">
        <v>325616.90999999997</v>
      </c>
      <c r="E1105" s="126">
        <v>31.32</v>
      </c>
      <c r="F1105" s="5"/>
    </row>
    <row r="1106" spans="1:6" ht="13.2" customHeight="1" x14ac:dyDescent="0.25">
      <c r="A1106" s="104" t="s">
        <v>471</v>
      </c>
      <c r="B1106" s="105" t="s">
        <v>356</v>
      </c>
      <c r="C1106" s="127">
        <v>688600</v>
      </c>
      <c r="D1106" s="127">
        <v>242736.99</v>
      </c>
      <c r="E1106" s="128">
        <v>35.25</v>
      </c>
      <c r="F1106" s="5"/>
    </row>
    <row r="1107" spans="1:6" ht="13.2" customHeight="1" x14ac:dyDescent="0.25">
      <c r="A1107" s="135" t="s">
        <v>125</v>
      </c>
      <c r="B1107" s="135"/>
      <c r="C1107" s="123">
        <v>688600</v>
      </c>
      <c r="D1107" s="123">
        <v>242736.99</v>
      </c>
      <c r="E1107" s="124">
        <v>35.25</v>
      </c>
      <c r="F1107" s="5"/>
    </row>
    <row r="1108" spans="1:6" x14ac:dyDescent="0.25">
      <c r="A1108" s="135" t="s">
        <v>126</v>
      </c>
      <c r="B1108" s="135"/>
      <c r="C1108" s="123">
        <v>688600</v>
      </c>
      <c r="D1108" s="123">
        <v>242736.99</v>
      </c>
      <c r="E1108" s="124">
        <v>35.25</v>
      </c>
      <c r="F1108" s="5"/>
    </row>
    <row r="1109" spans="1:6" x14ac:dyDescent="0.25">
      <c r="A1109" s="106" t="s">
        <v>551</v>
      </c>
      <c r="B1109" s="8" t="s">
        <v>552</v>
      </c>
      <c r="C1109" s="129">
        <v>467200</v>
      </c>
      <c r="D1109" s="129">
        <v>218032.69</v>
      </c>
      <c r="E1109" s="130">
        <v>46.67</v>
      </c>
      <c r="F1109" s="5"/>
    </row>
    <row r="1110" spans="1:6" x14ac:dyDescent="0.25">
      <c r="A1110" s="107" t="s">
        <v>221</v>
      </c>
      <c r="B1110" s="41" t="s">
        <v>222</v>
      </c>
      <c r="C1110" s="131" t="s">
        <v>4</v>
      </c>
      <c r="D1110" s="131">
        <v>187152.53</v>
      </c>
      <c r="E1110" s="132" t="s">
        <v>4</v>
      </c>
      <c r="F1110" s="5"/>
    </row>
    <row r="1111" spans="1:6" ht="13.2" customHeight="1" x14ac:dyDescent="0.25">
      <c r="A1111" s="107" t="s">
        <v>223</v>
      </c>
      <c r="B1111" s="41" t="s">
        <v>224</v>
      </c>
      <c r="C1111" s="131" t="s">
        <v>4</v>
      </c>
      <c r="D1111" s="131">
        <v>30880.16</v>
      </c>
      <c r="E1111" s="132" t="s">
        <v>4</v>
      </c>
      <c r="F1111" s="5"/>
    </row>
    <row r="1112" spans="1:6" ht="13.2" customHeight="1" x14ac:dyDescent="0.25">
      <c r="A1112" s="106" t="s">
        <v>546</v>
      </c>
      <c r="B1112" s="8" t="s">
        <v>547</v>
      </c>
      <c r="C1112" s="129">
        <v>71400</v>
      </c>
      <c r="D1112" s="129">
        <v>24704.3</v>
      </c>
      <c r="E1112" s="130">
        <v>34.6</v>
      </c>
      <c r="F1112" s="5"/>
    </row>
    <row r="1113" spans="1:6" x14ac:dyDescent="0.25">
      <c r="A1113" s="107" t="s">
        <v>225</v>
      </c>
      <c r="B1113" s="41" t="s">
        <v>226</v>
      </c>
      <c r="C1113" s="131" t="s">
        <v>4</v>
      </c>
      <c r="D1113" s="131">
        <v>1367.76</v>
      </c>
      <c r="E1113" s="132" t="s">
        <v>4</v>
      </c>
      <c r="F1113" s="5"/>
    </row>
    <row r="1114" spans="1:6" x14ac:dyDescent="0.25">
      <c r="A1114" s="107" t="s">
        <v>231</v>
      </c>
      <c r="B1114" s="41" t="s">
        <v>232</v>
      </c>
      <c r="C1114" s="131" t="s">
        <v>4</v>
      </c>
      <c r="D1114" s="131">
        <v>4410</v>
      </c>
      <c r="E1114" s="132" t="s">
        <v>4</v>
      </c>
      <c r="F1114" s="5"/>
    </row>
    <row r="1115" spans="1:6" x14ac:dyDescent="0.25">
      <c r="A1115" s="107" t="s">
        <v>227</v>
      </c>
      <c r="B1115" s="41" t="s">
        <v>228</v>
      </c>
      <c r="C1115" s="131" t="s">
        <v>4</v>
      </c>
      <c r="D1115" s="131">
        <v>1300</v>
      </c>
      <c r="E1115" s="132" t="s">
        <v>4</v>
      </c>
      <c r="F1115" s="5"/>
    </row>
    <row r="1116" spans="1:6" x14ac:dyDescent="0.25">
      <c r="A1116" s="107" t="s">
        <v>195</v>
      </c>
      <c r="B1116" s="41" t="s">
        <v>196</v>
      </c>
      <c r="C1116" s="131" t="s">
        <v>4</v>
      </c>
      <c r="D1116" s="131">
        <v>1118.75</v>
      </c>
      <c r="E1116" s="132" t="s">
        <v>4</v>
      </c>
      <c r="F1116" s="5"/>
    </row>
    <row r="1117" spans="1:6" ht="13.2" customHeight="1" x14ac:dyDescent="0.25">
      <c r="A1117" s="107" t="s">
        <v>339</v>
      </c>
      <c r="B1117" s="41" t="s">
        <v>340</v>
      </c>
      <c r="C1117" s="131" t="s">
        <v>4</v>
      </c>
      <c r="D1117" s="131">
        <v>9346.8799999999992</v>
      </c>
      <c r="E1117" s="132" t="s">
        <v>4</v>
      </c>
      <c r="F1117" s="5"/>
    </row>
    <row r="1118" spans="1:6" ht="13.2" customHeight="1" x14ac:dyDescent="0.25">
      <c r="A1118" s="107" t="s">
        <v>229</v>
      </c>
      <c r="B1118" s="41" t="s">
        <v>230</v>
      </c>
      <c r="C1118" s="131" t="s">
        <v>4</v>
      </c>
      <c r="D1118" s="131">
        <v>5451.25</v>
      </c>
      <c r="E1118" s="132" t="s">
        <v>4</v>
      </c>
      <c r="F1118" s="5"/>
    </row>
    <row r="1119" spans="1:6" x14ac:dyDescent="0.25">
      <c r="A1119" s="107" t="s">
        <v>197</v>
      </c>
      <c r="B1119" s="41" t="s">
        <v>198</v>
      </c>
      <c r="C1119" s="131" t="s">
        <v>4</v>
      </c>
      <c r="D1119" s="131">
        <v>947.56</v>
      </c>
      <c r="E1119" s="132" t="s">
        <v>4</v>
      </c>
      <c r="F1119" s="5"/>
    </row>
    <row r="1120" spans="1:6" x14ac:dyDescent="0.25">
      <c r="A1120" s="107" t="s">
        <v>188</v>
      </c>
      <c r="B1120" s="41" t="s">
        <v>189</v>
      </c>
      <c r="C1120" s="131" t="s">
        <v>4</v>
      </c>
      <c r="D1120" s="131">
        <v>262.10000000000002</v>
      </c>
      <c r="E1120" s="132" t="s">
        <v>4</v>
      </c>
      <c r="F1120" s="5"/>
    </row>
    <row r="1121" spans="1:6" x14ac:dyDescent="0.25">
      <c r="A1121" s="107" t="s">
        <v>190</v>
      </c>
      <c r="B1121" s="41" t="s">
        <v>191</v>
      </c>
      <c r="C1121" s="131" t="s">
        <v>4</v>
      </c>
      <c r="D1121" s="131">
        <v>500</v>
      </c>
      <c r="E1121" s="132" t="s">
        <v>4</v>
      </c>
      <c r="F1121" s="5"/>
    </row>
    <row r="1122" spans="1:6" ht="13.2" customHeight="1" x14ac:dyDescent="0.25">
      <c r="A1122" s="106" t="s">
        <v>553</v>
      </c>
      <c r="B1122" s="8" t="s">
        <v>554</v>
      </c>
      <c r="C1122" s="129">
        <v>150000</v>
      </c>
      <c r="D1122" s="129">
        <v>0</v>
      </c>
      <c r="E1122" s="130">
        <v>0</v>
      </c>
      <c r="F1122" s="5"/>
    </row>
    <row r="1123" spans="1:6" ht="13.2" customHeight="1" x14ac:dyDescent="0.25">
      <c r="A1123" s="104" t="s">
        <v>472</v>
      </c>
      <c r="B1123" s="105" t="s">
        <v>357</v>
      </c>
      <c r="C1123" s="127">
        <v>36000</v>
      </c>
      <c r="D1123" s="127">
        <v>24159.5</v>
      </c>
      <c r="E1123" s="128">
        <v>67.11</v>
      </c>
      <c r="F1123" s="5"/>
    </row>
    <row r="1124" spans="1:6" x14ac:dyDescent="0.25">
      <c r="A1124" s="135" t="s">
        <v>125</v>
      </c>
      <c r="B1124" s="135"/>
      <c r="C1124" s="123">
        <v>36000</v>
      </c>
      <c r="D1124" s="123">
        <v>24159.5</v>
      </c>
      <c r="E1124" s="124">
        <v>67.11</v>
      </c>
      <c r="F1124" s="5"/>
    </row>
    <row r="1125" spans="1:6" x14ac:dyDescent="0.25">
      <c r="A1125" s="135" t="s">
        <v>126</v>
      </c>
      <c r="B1125" s="135"/>
      <c r="C1125" s="123">
        <v>36000</v>
      </c>
      <c r="D1125" s="123">
        <v>24159.5</v>
      </c>
      <c r="E1125" s="124">
        <v>67.11</v>
      </c>
      <c r="F1125" s="5"/>
    </row>
    <row r="1126" spans="1:6" ht="13.2" customHeight="1" x14ac:dyDescent="0.25">
      <c r="A1126" s="106" t="s">
        <v>546</v>
      </c>
      <c r="B1126" s="8" t="s">
        <v>547</v>
      </c>
      <c r="C1126" s="129">
        <v>36000</v>
      </c>
      <c r="D1126" s="129">
        <v>24159.5</v>
      </c>
      <c r="E1126" s="130">
        <v>67.11</v>
      </c>
      <c r="F1126" s="5"/>
    </row>
    <row r="1127" spans="1:6" ht="13.2" customHeight="1" x14ac:dyDescent="0.25">
      <c r="A1127" s="107" t="s">
        <v>229</v>
      </c>
      <c r="B1127" s="41" t="s">
        <v>230</v>
      </c>
      <c r="C1127" s="131" t="s">
        <v>4</v>
      </c>
      <c r="D1127" s="131">
        <v>24159.5</v>
      </c>
      <c r="E1127" s="132" t="s">
        <v>4</v>
      </c>
      <c r="F1127" s="5"/>
    </row>
    <row r="1128" spans="1:6" x14ac:dyDescent="0.25">
      <c r="A1128" s="104" t="s">
        <v>473</v>
      </c>
      <c r="B1128" s="105" t="s">
        <v>360</v>
      </c>
      <c r="C1128" s="127">
        <v>19000</v>
      </c>
      <c r="D1128" s="127">
        <v>9438.52</v>
      </c>
      <c r="E1128" s="128">
        <v>49.68</v>
      </c>
      <c r="F1128" s="5"/>
    </row>
    <row r="1129" spans="1:6" x14ac:dyDescent="0.25">
      <c r="A1129" s="135" t="s">
        <v>125</v>
      </c>
      <c r="B1129" s="135"/>
      <c r="C1129" s="123">
        <v>19000</v>
      </c>
      <c r="D1129" s="123">
        <v>9438.52</v>
      </c>
      <c r="E1129" s="124">
        <v>49.68</v>
      </c>
      <c r="F1129" s="5"/>
    </row>
    <row r="1130" spans="1:6" x14ac:dyDescent="0.25">
      <c r="A1130" s="135" t="s">
        <v>126</v>
      </c>
      <c r="B1130" s="135"/>
      <c r="C1130" s="123">
        <v>19000</v>
      </c>
      <c r="D1130" s="123">
        <v>9438.52</v>
      </c>
      <c r="E1130" s="124">
        <v>49.68</v>
      </c>
      <c r="F1130" s="5"/>
    </row>
    <row r="1131" spans="1:6" ht="13.2" customHeight="1" x14ac:dyDescent="0.25">
      <c r="A1131" s="106" t="s">
        <v>546</v>
      </c>
      <c r="B1131" s="8" t="s">
        <v>547</v>
      </c>
      <c r="C1131" s="129">
        <v>19000</v>
      </c>
      <c r="D1131" s="129">
        <v>9438.52</v>
      </c>
      <c r="E1131" s="130">
        <v>49.68</v>
      </c>
      <c r="F1131" s="5"/>
    </row>
    <row r="1132" spans="1:6" ht="13.2" customHeight="1" x14ac:dyDescent="0.25">
      <c r="A1132" s="107" t="s">
        <v>339</v>
      </c>
      <c r="B1132" s="41" t="s">
        <v>340</v>
      </c>
      <c r="C1132" s="131" t="s">
        <v>4</v>
      </c>
      <c r="D1132" s="131">
        <v>7500</v>
      </c>
      <c r="E1132" s="132" t="s">
        <v>4</v>
      </c>
      <c r="F1132" s="5"/>
    </row>
    <row r="1133" spans="1:6" x14ac:dyDescent="0.25">
      <c r="A1133" s="107" t="s">
        <v>229</v>
      </c>
      <c r="B1133" s="41" t="s">
        <v>230</v>
      </c>
      <c r="C1133" s="131" t="s">
        <v>4</v>
      </c>
      <c r="D1133" s="131">
        <v>1938.52</v>
      </c>
      <c r="E1133" s="132" t="s">
        <v>4</v>
      </c>
      <c r="F1133" s="5"/>
    </row>
    <row r="1134" spans="1:6" x14ac:dyDescent="0.25">
      <c r="A1134" s="104" t="s">
        <v>506</v>
      </c>
      <c r="B1134" s="105" t="s">
        <v>507</v>
      </c>
      <c r="C1134" s="127">
        <v>7000</v>
      </c>
      <c r="D1134" s="127">
        <v>2050</v>
      </c>
      <c r="E1134" s="128">
        <v>29.29</v>
      </c>
      <c r="F1134" s="5"/>
    </row>
    <row r="1135" spans="1:6" x14ac:dyDescent="0.25">
      <c r="A1135" s="135" t="s">
        <v>125</v>
      </c>
      <c r="B1135" s="135"/>
      <c r="C1135" s="123">
        <v>7000</v>
      </c>
      <c r="D1135" s="123">
        <v>2050</v>
      </c>
      <c r="E1135" s="124">
        <v>29.29</v>
      </c>
      <c r="F1135" s="5"/>
    </row>
    <row r="1136" spans="1:6" x14ac:dyDescent="0.25">
      <c r="A1136" s="135" t="s">
        <v>126</v>
      </c>
      <c r="B1136" s="135"/>
      <c r="C1136" s="123">
        <v>7000</v>
      </c>
      <c r="D1136" s="123">
        <v>2050</v>
      </c>
      <c r="E1136" s="124">
        <v>29.29</v>
      </c>
      <c r="F1136" s="5"/>
    </row>
    <row r="1137" spans="1:6" ht="13.2" customHeight="1" x14ac:dyDescent="0.25">
      <c r="A1137" s="106" t="s">
        <v>546</v>
      </c>
      <c r="B1137" s="8" t="s">
        <v>547</v>
      </c>
      <c r="C1137" s="129">
        <v>7000</v>
      </c>
      <c r="D1137" s="129">
        <v>2050</v>
      </c>
      <c r="E1137" s="130">
        <v>29.29</v>
      </c>
      <c r="F1137" s="5"/>
    </row>
    <row r="1138" spans="1:6" ht="13.2" customHeight="1" x14ac:dyDescent="0.25">
      <c r="A1138" s="107" t="s">
        <v>197</v>
      </c>
      <c r="B1138" s="41" t="s">
        <v>198</v>
      </c>
      <c r="C1138" s="131" t="s">
        <v>4</v>
      </c>
      <c r="D1138" s="131">
        <v>2050</v>
      </c>
      <c r="E1138" s="132" t="s">
        <v>4</v>
      </c>
      <c r="F1138" s="5"/>
    </row>
    <row r="1139" spans="1:6" x14ac:dyDescent="0.25">
      <c r="A1139" s="104" t="s">
        <v>607</v>
      </c>
      <c r="B1139" s="105" t="s">
        <v>608</v>
      </c>
      <c r="C1139" s="127">
        <v>74000</v>
      </c>
      <c r="D1139" s="127">
        <v>42334.400000000001</v>
      </c>
      <c r="E1139" s="128">
        <v>57.21</v>
      </c>
      <c r="F1139" s="5"/>
    </row>
    <row r="1140" spans="1:6" x14ac:dyDescent="0.25">
      <c r="A1140" s="135" t="s">
        <v>125</v>
      </c>
      <c r="B1140" s="135"/>
      <c r="C1140" s="123">
        <v>74000</v>
      </c>
      <c r="D1140" s="123">
        <v>42334.400000000001</v>
      </c>
      <c r="E1140" s="124">
        <v>57.21</v>
      </c>
      <c r="F1140" s="5"/>
    </row>
    <row r="1141" spans="1:6" ht="13.2" customHeight="1" x14ac:dyDescent="0.25">
      <c r="A1141" s="135" t="s">
        <v>126</v>
      </c>
      <c r="B1141" s="135"/>
      <c r="C1141" s="123">
        <v>74000</v>
      </c>
      <c r="D1141" s="123">
        <v>42334.400000000001</v>
      </c>
      <c r="E1141" s="124">
        <v>57.21</v>
      </c>
      <c r="F1141" s="5"/>
    </row>
    <row r="1142" spans="1:6" ht="13.2" customHeight="1" x14ac:dyDescent="0.25">
      <c r="A1142" s="106" t="s">
        <v>562</v>
      </c>
      <c r="B1142" s="8" t="s">
        <v>563</v>
      </c>
      <c r="C1142" s="129">
        <v>50000</v>
      </c>
      <c r="D1142" s="129">
        <v>41384.400000000001</v>
      </c>
      <c r="E1142" s="130">
        <v>82.77</v>
      </c>
      <c r="F1142" s="5"/>
    </row>
    <row r="1143" spans="1:6" x14ac:dyDescent="0.25">
      <c r="A1143" s="107" t="s">
        <v>411</v>
      </c>
      <c r="B1143" s="41" t="s">
        <v>410</v>
      </c>
      <c r="C1143" s="131" t="s">
        <v>4</v>
      </c>
      <c r="D1143" s="131">
        <v>41384.400000000001</v>
      </c>
      <c r="E1143" s="132" t="s">
        <v>4</v>
      </c>
      <c r="F1143" s="5"/>
    </row>
    <row r="1144" spans="1:6" x14ac:dyDescent="0.25">
      <c r="A1144" s="106" t="s">
        <v>548</v>
      </c>
      <c r="B1144" s="8" t="s">
        <v>673</v>
      </c>
      <c r="C1144" s="129">
        <v>24000</v>
      </c>
      <c r="D1144" s="129">
        <v>950</v>
      </c>
      <c r="E1144" s="130">
        <v>3.96</v>
      </c>
      <c r="F1144" s="5"/>
    </row>
    <row r="1145" spans="1:6" ht="13.2" customHeight="1" x14ac:dyDescent="0.25">
      <c r="A1145" s="107" t="s">
        <v>744</v>
      </c>
      <c r="B1145" s="41" t="s">
        <v>745</v>
      </c>
      <c r="C1145" s="131" t="s">
        <v>4</v>
      </c>
      <c r="D1145" s="131">
        <v>950</v>
      </c>
      <c r="E1145" s="132" t="s">
        <v>4</v>
      </c>
      <c r="F1145" s="5"/>
    </row>
    <row r="1146" spans="1:6" ht="13.2" customHeight="1" x14ac:dyDescent="0.25">
      <c r="A1146" s="104" t="s">
        <v>578</v>
      </c>
      <c r="B1146" s="105" t="s">
        <v>579</v>
      </c>
      <c r="C1146" s="127">
        <v>15000</v>
      </c>
      <c r="D1146" s="127">
        <v>4897.5</v>
      </c>
      <c r="E1146" s="128">
        <v>32.65</v>
      </c>
      <c r="F1146" s="5"/>
    </row>
    <row r="1147" spans="1:6" x14ac:dyDescent="0.25">
      <c r="A1147" s="135" t="s">
        <v>125</v>
      </c>
      <c r="B1147" s="135"/>
      <c r="C1147" s="123">
        <v>15000</v>
      </c>
      <c r="D1147" s="123">
        <v>4897.5</v>
      </c>
      <c r="E1147" s="124">
        <v>32.65</v>
      </c>
      <c r="F1147" s="5"/>
    </row>
    <row r="1148" spans="1:6" x14ac:dyDescent="0.25">
      <c r="A1148" s="135" t="s">
        <v>126</v>
      </c>
      <c r="B1148" s="135"/>
      <c r="C1148" s="123">
        <v>15000</v>
      </c>
      <c r="D1148" s="123">
        <v>4897.5</v>
      </c>
      <c r="E1148" s="124">
        <v>32.65</v>
      </c>
      <c r="F1148" s="5"/>
    </row>
    <row r="1149" spans="1:6" ht="13.2" customHeight="1" x14ac:dyDescent="0.25">
      <c r="A1149" s="106" t="s">
        <v>546</v>
      </c>
      <c r="B1149" s="8" t="s">
        <v>547</v>
      </c>
      <c r="C1149" s="129">
        <v>15000</v>
      </c>
      <c r="D1149" s="129">
        <v>4897.5</v>
      </c>
      <c r="E1149" s="130">
        <v>32.65</v>
      </c>
      <c r="F1149" s="5"/>
    </row>
    <row r="1150" spans="1:6" ht="13.2" customHeight="1" x14ac:dyDescent="0.25">
      <c r="A1150" s="107" t="s">
        <v>197</v>
      </c>
      <c r="B1150" s="41" t="s">
        <v>198</v>
      </c>
      <c r="C1150" s="131" t="s">
        <v>4</v>
      </c>
      <c r="D1150" s="131">
        <v>4897.5</v>
      </c>
      <c r="E1150" s="132" t="s">
        <v>4</v>
      </c>
      <c r="F1150" s="5"/>
    </row>
    <row r="1151" spans="1:6" x14ac:dyDescent="0.25">
      <c r="A1151" s="104" t="s">
        <v>609</v>
      </c>
      <c r="B1151" s="105" t="s">
        <v>610</v>
      </c>
      <c r="C1151" s="127">
        <v>200000</v>
      </c>
      <c r="D1151" s="127">
        <v>0</v>
      </c>
      <c r="E1151" s="128">
        <v>0</v>
      </c>
      <c r="F1151" s="5"/>
    </row>
    <row r="1152" spans="1:6" x14ac:dyDescent="0.25">
      <c r="A1152" s="135" t="s">
        <v>125</v>
      </c>
      <c r="B1152" s="135"/>
      <c r="C1152" s="123">
        <v>200000</v>
      </c>
      <c r="D1152" s="123">
        <v>0</v>
      </c>
      <c r="E1152" s="124">
        <v>0</v>
      </c>
      <c r="F1152" s="5"/>
    </row>
    <row r="1153" spans="1:6" x14ac:dyDescent="0.25">
      <c r="A1153" s="135" t="s">
        <v>126</v>
      </c>
      <c r="B1153" s="135"/>
      <c r="C1153" s="123">
        <v>200000</v>
      </c>
      <c r="D1153" s="123">
        <v>0</v>
      </c>
      <c r="E1153" s="124">
        <v>0</v>
      </c>
      <c r="F1153" s="5"/>
    </row>
    <row r="1154" spans="1:6" ht="13.2" customHeight="1" x14ac:dyDescent="0.25">
      <c r="A1154" s="106" t="s">
        <v>548</v>
      </c>
      <c r="B1154" s="8" t="s">
        <v>673</v>
      </c>
      <c r="C1154" s="129">
        <v>200000</v>
      </c>
      <c r="D1154" s="129">
        <v>0</v>
      </c>
      <c r="E1154" s="130">
        <v>0</v>
      </c>
      <c r="F1154" s="5"/>
    </row>
    <row r="1155" spans="1:6" ht="13.2" customHeight="1" x14ac:dyDescent="0.25">
      <c r="A1155" s="102" t="s">
        <v>474</v>
      </c>
      <c r="B1155" s="103" t="s">
        <v>580</v>
      </c>
      <c r="C1155" s="125">
        <v>256200</v>
      </c>
      <c r="D1155" s="125">
        <v>74375.009999999995</v>
      </c>
      <c r="E1155" s="126">
        <v>29.03</v>
      </c>
      <c r="F1155" s="5"/>
    </row>
    <row r="1156" spans="1:6" x14ac:dyDescent="0.25">
      <c r="A1156" s="104" t="s">
        <v>475</v>
      </c>
      <c r="B1156" s="105" t="s">
        <v>581</v>
      </c>
      <c r="C1156" s="127">
        <v>174200</v>
      </c>
      <c r="D1156" s="127">
        <v>61737.51</v>
      </c>
      <c r="E1156" s="128">
        <v>35.44</v>
      </c>
      <c r="F1156" s="5"/>
    </row>
    <row r="1157" spans="1:6" x14ac:dyDescent="0.25">
      <c r="A1157" s="135" t="s">
        <v>125</v>
      </c>
      <c r="B1157" s="135"/>
      <c r="C1157" s="123">
        <v>174200</v>
      </c>
      <c r="D1157" s="123">
        <v>61737.51</v>
      </c>
      <c r="E1157" s="124">
        <v>35.44</v>
      </c>
      <c r="F1157" s="5"/>
    </row>
    <row r="1158" spans="1:6" x14ac:dyDescent="0.25">
      <c r="A1158" s="135" t="s">
        <v>126</v>
      </c>
      <c r="B1158" s="135"/>
      <c r="C1158" s="123">
        <v>174200</v>
      </c>
      <c r="D1158" s="123">
        <v>61737.51</v>
      </c>
      <c r="E1158" s="124">
        <v>35.44</v>
      </c>
      <c r="F1158" s="5"/>
    </row>
    <row r="1159" spans="1:6" ht="13.2" customHeight="1" x14ac:dyDescent="0.25">
      <c r="A1159" s="106" t="s">
        <v>546</v>
      </c>
      <c r="B1159" s="8" t="s">
        <v>547</v>
      </c>
      <c r="C1159" s="129">
        <v>174200</v>
      </c>
      <c r="D1159" s="129">
        <v>61737.51</v>
      </c>
      <c r="E1159" s="130">
        <v>35.44</v>
      </c>
      <c r="F1159" s="5"/>
    </row>
    <row r="1160" spans="1:6" ht="13.2" customHeight="1" x14ac:dyDescent="0.25">
      <c r="A1160" s="107" t="s">
        <v>332</v>
      </c>
      <c r="B1160" s="41" t="s">
        <v>333</v>
      </c>
      <c r="C1160" s="131" t="s">
        <v>4</v>
      </c>
      <c r="D1160" s="131">
        <v>28860.13</v>
      </c>
      <c r="E1160" s="132" t="s">
        <v>4</v>
      </c>
      <c r="F1160" s="5"/>
    </row>
    <row r="1161" spans="1:6" x14ac:dyDescent="0.25">
      <c r="A1161" s="107" t="s">
        <v>334</v>
      </c>
      <c r="B1161" s="41" t="s">
        <v>335</v>
      </c>
      <c r="C1161" s="131" t="s">
        <v>4</v>
      </c>
      <c r="D1161" s="131">
        <v>193.36</v>
      </c>
      <c r="E1161" s="132" t="s">
        <v>4</v>
      </c>
      <c r="F1161" s="5"/>
    </row>
    <row r="1162" spans="1:6" x14ac:dyDescent="0.25">
      <c r="A1162" s="107" t="s">
        <v>241</v>
      </c>
      <c r="B1162" s="41" t="s">
        <v>676</v>
      </c>
      <c r="C1162" s="131" t="s">
        <v>4</v>
      </c>
      <c r="D1162" s="131">
        <v>11663.75</v>
      </c>
      <c r="E1162" s="132" t="s">
        <v>4</v>
      </c>
      <c r="F1162" s="5"/>
    </row>
    <row r="1163" spans="1:6" x14ac:dyDescent="0.25">
      <c r="A1163" s="107" t="s">
        <v>339</v>
      </c>
      <c r="B1163" s="41" t="s">
        <v>340</v>
      </c>
      <c r="C1163" s="131" t="s">
        <v>4</v>
      </c>
      <c r="D1163" s="131">
        <v>10513.89</v>
      </c>
      <c r="E1163" s="132" t="s">
        <v>4</v>
      </c>
      <c r="F1163" s="5"/>
    </row>
    <row r="1164" spans="1:6" ht="13.2" customHeight="1" x14ac:dyDescent="0.25">
      <c r="A1164" s="107" t="s">
        <v>233</v>
      </c>
      <c r="B1164" s="41" t="s">
        <v>234</v>
      </c>
      <c r="C1164" s="131" t="s">
        <v>4</v>
      </c>
      <c r="D1164" s="131">
        <v>243.84</v>
      </c>
      <c r="E1164" s="132" t="s">
        <v>4</v>
      </c>
      <c r="F1164" s="5"/>
    </row>
    <row r="1165" spans="1:6" ht="13.2" customHeight="1" x14ac:dyDescent="0.25">
      <c r="A1165" s="107" t="s">
        <v>197</v>
      </c>
      <c r="B1165" s="41" t="s">
        <v>198</v>
      </c>
      <c r="C1165" s="131" t="s">
        <v>4</v>
      </c>
      <c r="D1165" s="131">
        <v>10262.540000000001</v>
      </c>
      <c r="E1165" s="132" t="s">
        <v>4</v>
      </c>
      <c r="F1165" s="5"/>
    </row>
    <row r="1166" spans="1:6" x14ac:dyDescent="0.25">
      <c r="A1166" s="104" t="s">
        <v>582</v>
      </c>
      <c r="B1166" s="105" t="s">
        <v>583</v>
      </c>
      <c r="C1166" s="127">
        <v>70000</v>
      </c>
      <c r="D1166" s="127">
        <v>3487.5</v>
      </c>
      <c r="E1166" s="128">
        <v>4.9800000000000004</v>
      </c>
      <c r="F1166" s="5"/>
    </row>
    <row r="1167" spans="1:6" x14ac:dyDescent="0.25">
      <c r="A1167" s="135" t="s">
        <v>125</v>
      </c>
      <c r="B1167" s="135"/>
      <c r="C1167" s="123">
        <v>70000</v>
      </c>
      <c r="D1167" s="123">
        <v>3487.5</v>
      </c>
      <c r="E1167" s="124">
        <v>4.9800000000000004</v>
      </c>
      <c r="F1167" s="5"/>
    </row>
    <row r="1168" spans="1:6" x14ac:dyDescent="0.25">
      <c r="A1168" s="135" t="s">
        <v>126</v>
      </c>
      <c r="B1168" s="135"/>
      <c r="C1168" s="123">
        <v>70000</v>
      </c>
      <c r="D1168" s="123">
        <v>3487.5</v>
      </c>
      <c r="E1168" s="124">
        <v>4.9800000000000004</v>
      </c>
      <c r="F1168" s="5"/>
    </row>
    <row r="1169" spans="1:6" x14ac:dyDescent="0.25">
      <c r="A1169" s="106" t="s">
        <v>546</v>
      </c>
      <c r="B1169" s="8" t="s">
        <v>547</v>
      </c>
      <c r="C1169" s="129">
        <v>70000</v>
      </c>
      <c r="D1169" s="129">
        <v>3487.5</v>
      </c>
      <c r="E1169" s="130">
        <v>4.9800000000000004</v>
      </c>
      <c r="F1169" s="5"/>
    </row>
    <row r="1170" spans="1:6" ht="13.2" customHeight="1" x14ac:dyDescent="0.25">
      <c r="A1170" s="107" t="s">
        <v>241</v>
      </c>
      <c r="B1170" s="41" t="s">
        <v>676</v>
      </c>
      <c r="C1170" s="131" t="s">
        <v>4</v>
      </c>
      <c r="D1170" s="131">
        <v>3487.5</v>
      </c>
      <c r="E1170" s="132" t="s">
        <v>4</v>
      </c>
      <c r="F1170" s="5"/>
    </row>
    <row r="1171" spans="1:6" ht="13.2" customHeight="1" x14ac:dyDescent="0.25">
      <c r="A1171" s="104" t="s">
        <v>476</v>
      </c>
      <c r="B1171" s="105" t="s">
        <v>508</v>
      </c>
      <c r="C1171" s="127">
        <v>12000</v>
      </c>
      <c r="D1171" s="127">
        <v>9150</v>
      </c>
      <c r="E1171" s="128">
        <v>76.25</v>
      </c>
      <c r="F1171" s="5"/>
    </row>
    <row r="1172" spans="1:6" x14ac:dyDescent="0.25">
      <c r="A1172" s="135" t="s">
        <v>125</v>
      </c>
      <c r="B1172" s="135"/>
      <c r="C1172" s="123">
        <v>12000</v>
      </c>
      <c r="D1172" s="123">
        <v>9150</v>
      </c>
      <c r="E1172" s="124">
        <v>76.25</v>
      </c>
      <c r="F1172" s="5"/>
    </row>
    <row r="1173" spans="1:6" x14ac:dyDescent="0.25">
      <c r="A1173" s="135" t="s">
        <v>126</v>
      </c>
      <c r="B1173" s="135"/>
      <c r="C1173" s="123">
        <v>12000</v>
      </c>
      <c r="D1173" s="123">
        <v>9150</v>
      </c>
      <c r="E1173" s="124">
        <v>76.25</v>
      </c>
      <c r="F1173" s="5"/>
    </row>
    <row r="1174" spans="1:6" x14ac:dyDescent="0.25">
      <c r="A1174" s="106" t="s">
        <v>570</v>
      </c>
      <c r="B1174" s="8" t="s">
        <v>571</v>
      </c>
      <c r="C1174" s="129">
        <v>12000</v>
      </c>
      <c r="D1174" s="129">
        <v>9150</v>
      </c>
      <c r="E1174" s="130">
        <v>76.25</v>
      </c>
      <c r="F1174" s="5"/>
    </row>
    <row r="1175" spans="1:6" ht="13.2" customHeight="1" x14ac:dyDescent="0.25">
      <c r="A1175" s="107" t="s">
        <v>254</v>
      </c>
      <c r="B1175" s="41" t="s">
        <v>253</v>
      </c>
      <c r="C1175" s="131" t="s">
        <v>4</v>
      </c>
      <c r="D1175" s="131">
        <v>9150</v>
      </c>
      <c r="E1175" s="132" t="s">
        <v>4</v>
      </c>
      <c r="F1175" s="5"/>
    </row>
    <row r="1176" spans="1:6" ht="13.2" customHeight="1" x14ac:dyDescent="0.25">
      <c r="A1176" s="102" t="s">
        <v>509</v>
      </c>
      <c r="B1176" s="103" t="s">
        <v>510</v>
      </c>
      <c r="C1176" s="125">
        <v>105500</v>
      </c>
      <c r="D1176" s="125">
        <v>0</v>
      </c>
      <c r="E1176" s="126">
        <v>0</v>
      </c>
      <c r="F1176" s="5"/>
    </row>
    <row r="1177" spans="1:6" x14ac:dyDescent="0.25">
      <c r="A1177" s="104" t="s">
        <v>511</v>
      </c>
      <c r="B1177" s="105" t="s">
        <v>512</v>
      </c>
      <c r="C1177" s="127">
        <v>2500</v>
      </c>
      <c r="D1177" s="127">
        <v>0</v>
      </c>
      <c r="E1177" s="128">
        <v>0</v>
      </c>
      <c r="F1177" s="5"/>
    </row>
    <row r="1178" spans="1:6" x14ac:dyDescent="0.25">
      <c r="A1178" s="135" t="s">
        <v>125</v>
      </c>
      <c r="B1178" s="135"/>
      <c r="C1178" s="123">
        <v>2500</v>
      </c>
      <c r="D1178" s="123">
        <v>0</v>
      </c>
      <c r="E1178" s="124">
        <v>0</v>
      </c>
      <c r="F1178" s="5"/>
    </row>
    <row r="1179" spans="1:6" ht="13.2" customHeight="1" x14ac:dyDescent="0.25">
      <c r="A1179" s="135" t="s">
        <v>126</v>
      </c>
      <c r="B1179" s="135"/>
      <c r="C1179" s="123">
        <v>2500</v>
      </c>
      <c r="D1179" s="123">
        <v>0</v>
      </c>
      <c r="E1179" s="124">
        <v>0</v>
      </c>
      <c r="F1179" s="5"/>
    </row>
    <row r="1180" spans="1:6" ht="13.2" customHeight="1" x14ac:dyDescent="0.25">
      <c r="A1180" s="106" t="s">
        <v>546</v>
      </c>
      <c r="B1180" s="8" t="s">
        <v>547</v>
      </c>
      <c r="C1180" s="129">
        <v>2500</v>
      </c>
      <c r="D1180" s="129">
        <v>0</v>
      </c>
      <c r="E1180" s="130">
        <v>0</v>
      </c>
      <c r="F1180" s="5"/>
    </row>
    <row r="1181" spans="1:6" x14ac:dyDescent="0.25">
      <c r="A1181" s="104" t="s">
        <v>584</v>
      </c>
      <c r="B1181" s="105" t="s">
        <v>585</v>
      </c>
      <c r="C1181" s="127">
        <v>103000</v>
      </c>
      <c r="D1181" s="127">
        <v>0</v>
      </c>
      <c r="E1181" s="128">
        <v>0</v>
      </c>
      <c r="F1181" s="5"/>
    </row>
    <row r="1182" spans="1:6" x14ac:dyDescent="0.25">
      <c r="A1182" s="135" t="s">
        <v>125</v>
      </c>
      <c r="B1182" s="135"/>
      <c r="C1182" s="123">
        <v>61800</v>
      </c>
      <c r="D1182" s="123">
        <v>0</v>
      </c>
      <c r="E1182" s="124">
        <v>0</v>
      </c>
      <c r="F1182" s="5"/>
    </row>
    <row r="1183" spans="1:6" ht="13.2" customHeight="1" x14ac:dyDescent="0.25">
      <c r="A1183" s="135" t="s">
        <v>126</v>
      </c>
      <c r="B1183" s="135"/>
      <c r="C1183" s="123">
        <v>61800</v>
      </c>
      <c r="D1183" s="123">
        <v>0</v>
      </c>
      <c r="E1183" s="124">
        <v>0</v>
      </c>
      <c r="F1183" s="5"/>
    </row>
    <row r="1184" spans="1:6" ht="13.2" customHeight="1" x14ac:dyDescent="0.25">
      <c r="A1184" s="106" t="s">
        <v>564</v>
      </c>
      <c r="B1184" s="8" t="s">
        <v>565</v>
      </c>
      <c r="C1184" s="129">
        <v>61800</v>
      </c>
      <c r="D1184" s="129">
        <v>0</v>
      </c>
      <c r="E1184" s="130">
        <v>0</v>
      </c>
      <c r="F1184" s="5"/>
    </row>
    <row r="1185" spans="1:6" x14ac:dyDescent="0.25">
      <c r="A1185" s="135" t="s">
        <v>652</v>
      </c>
      <c r="B1185" s="135"/>
      <c r="C1185" s="123">
        <v>41200</v>
      </c>
      <c r="D1185" s="123">
        <v>0</v>
      </c>
      <c r="E1185" s="124">
        <v>0</v>
      </c>
      <c r="F1185" s="5"/>
    </row>
    <row r="1186" spans="1:6" ht="13.2" customHeight="1" x14ac:dyDescent="0.25">
      <c r="A1186" s="135" t="s">
        <v>715</v>
      </c>
      <c r="B1186" s="135"/>
      <c r="C1186" s="123">
        <v>41200</v>
      </c>
      <c r="D1186" s="123">
        <v>0</v>
      </c>
      <c r="E1186" s="124">
        <v>0</v>
      </c>
      <c r="F1186" s="5"/>
    </row>
    <row r="1187" spans="1:6" ht="13.2" customHeight="1" x14ac:dyDescent="0.25">
      <c r="A1187" s="106" t="s">
        <v>564</v>
      </c>
      <c r="B1187" s="8" t="s">
        <v>565</v>
      </c>
      <c r="C1187" s="129">
        <v>41200</v>
      </c>
      <c r="D1187" s="129">
        <v>0</v>
      </c>
      <c r="E1187" s="130">
        <v>0</v>
      </c>
      <c r="F1187" s="5"/>
    </row>
    <row r="1188" spans="1:6" x14ac:dyDescent="0.25">
      <c r="A1188" s="136" t="s">
        <v>746</v>
      </c>
      <c r="B1188" s="136"/>
      <c r="C1188" s="121">
        <v>4982465</v>
      </c>
      <c r="D1188" s="121">
        <v>1446292.8</v>
      </c>
      <c r="E1188" s="122">
        <v>29.03</v>
      </c>
      <c r="F1188" s="5"/>
    </row>
    <row r="1189" spans="1:6" x14ac:dyDescent="0.25">
      <c r="A1189" s="136" t="s">
        <v>747</v>
      </c>
      <c r="B1189" s="136"/>
      <c r="C1189" s="121">
        <v>4982465</v>
      </c>
      <c r="D1189" s="121">
        <v>1446292.8</v>
      </c>
      <c r="E1189" s="122">
        <v>29.03</v>
      </c>
      <c r="F1189" s="5"/>
    </row>
    <row r="1190" spans="1:6" x14ac:dyDescent="0.25">
      <c r="A1190" s="135" t="s">
        <v>125</v>
      </c>
      <c r="B1190" s="135"/>
      <c r="C1190" s="123">
        <v>2197155</v>
      </c>
      <c r="D1190" s="123">
        <v>824730</v>
      </c>
      <c r="E1190" s="124">
        <v>37.54</v>
      </c>
      <c r="F1190" s="5"/>
    </row>
    <row r="1191" spans="1:6" ht="13.2" customHeight="1" x14ac:dyDescent="0.25">
      <c r="A1191" s="135" t="s">
        <v>126</v>
      </c>
      <c r="B1191" s="135"/>
      <c r="C1191" s="123">
        <v>2197155</v>
      </c>
      <c r="D1191" s="123">
        <v>824730</v>
      </c>
      <c r="E1191" s="124">
        <v>37.54</v>
      </c>
      <c r="F1191" s="5"/>
    </row>
    <row r="1192" spans="1:6" ht="13.2" customHeight="1" x14ac:dyDescent="0.25">
      <c r="A1192" s="135" t="s">
        <v>648</v>
      </c>
      <c r="B1192" s="135"/>
      <c r="C1192" s="123">
        <v>1000</v>
      </c>
      <c r="D1192" s="123">
        <v>0</v>
      </c>
      <c r="E1192" s="124">
        <v>0</v>
      </c>
      <c r="F1192" s="5"/>
    </row>
    <row r="1193" spans="1:6" x14ac:dyDescent="0.25">
      <c r="A1193" s="135" t="s">
        <v>711</v>
      </c>
      <c r="B1193" s="135"/>
      <c r="C1193" s="123">
        <v>1000</v>
      </c>
      <c r="D1193" s="123">
        <v>0</v>
      </c>
      <c r="E1193" s="124">
        <v>0</v>
      </c>
      <c r="F1193" s="5"/>
    </row>
    <row r="1194" spans="1:6" x14ac:dyDescent="0.25">
      <c r="A1194" s="135" t="s">
        <v>652</v>
      </c>
      <c r="B1194" s="135"/>
      <c r="C1194" s="123">
        <v>2784310</v>
      </c>
      <c r="D1194" s="123">
        <v>621562.80000000005</v>
      </c>
      <c r="E1194" s="124">
        <v>22.32</v>
      </c>
      <c r="F1194" s="5"/>
    </row>
    <row r="1195" spans="1:6" x14ac:dyDescent="0.25">
      <c r="A1195" s="135" t="s">
        <v>713</v>
      </c>
      <c r="B1195" s="135"/>
      <c r="C1195" s="123">
        <v>203700</v>
      </c>
      <c r="D1195" s="123">
        <v>31393.31</v>
      </c>
      <c r="E1195" s="124">
        <v>15.41</v>
      </c>
      <c r="F1195" s="5"/>
    </row>
    <row r="1196" spans="1:6" x14ac:dyDescent="0.25">
      <c r="A1196" s="135" t="s">
        <v>714</v>
      </c>
      <c r="B1196" s="135"/>
      <c r="C1196" s="123">
        <v>14750</v>
      </c>
      <c r="D1196" s="123">
        <v>0</v>
      </c>
      <c r="E1196" s="124">
        <v>0</v>
      </c>
      <c r="F1196" s="5"/>
    </row>
    <row r="1197" spans="1:6" x14ac:dyDescent="0.25">
      <c r="A1197" s="135" t="s">
        <v>734</v>
      </c>
      <c r="B1197" s="135"/>
      <c r="C1197" s="123">
        <v>2565860</v>
      </c>
      <c r="D1197" s="123">
        <v>590169.49</v>
      </c>
      <c r="E1197" s="124">
        <v>23</v>
      </c>
      <c r="F1197" s="5"/>
    </row>
    <row r="1198" spans="1:6" ht="13.2" customHeight="1" x14ac:dyDescent="0.25">
      <c r="A1198" s="102" t="s">
        <v>301</v>
      </c>
      <c r="B1198" s="103" t="s">
        <v>748</v>
      </c>
      <c r="C1198" s="125">
        <v>97050</v>
      </c>
      <c r="D1198" s="125">
        <v>8118.07</v>
      </c>
      <c r="E1198" s="126">
        <v>8.36</v>
      </c>
      <c r="F1198" s="5"/>
    </row>
    <row r="1199" spans="1:6" ht="13.2" customHeight="1" x14ac:dyDescent="0.25">
      <c r="A1199" s="104" t="s">
        <v>303</v>
      </c>
      <c r="B1199" s="105" t="s">
        <v>304</v>
      </c>
      <c r="C1199" s="127">
        <v>22700</v>
      </c>
      <c r="D1199" s="127">
        <v>0</v>
      </c>
      <c r="E1199" s="128">
        <v>0</v>
      </c>
      <c r="F1199" s="5"/>
    </row>
    <row r="1200" spans="1:6" x14ac:dyDescent="0.25">
      <c r="A1200" s="135" t="s">
        <v>125</v>
      </c>
      <c r="B1200" s="135"/>
      <c r="C1200" s="123">
        <v>22700</v>
      </c>
      <c r="D1200" s="123">
        <v>0</v>
      </c>
      <c r="E1200" s="124">
        <v>0</v>
      </c>
      <c r="F1200" s="5"/>
    </row>
    <row r="1201" spans="1:6" x14ac:dyDescent="0.25">
      <c r="A1201" s="135" t="s">
        <v>126</v>
      </c>
      <c r="B1201" s="135"/>
      <c r="C1201" s="123">
        <v>22700</v>
      </c>
      <c r="D1201" s="123">
        <v>0</v>
      </c>
      <c r="E1201" s="124">
        <v>0</v>
      </c>
      <c r="F1201" s="5"/>
    </row>
    <row r="1202" spans="1:6" x14ac:dyDescent="0.25">
      <c r="A1202" s="106" t="s">
        <v>562</v>
      </c>
      <c r="B1202" s="8" t="s">
        <v>563</v>
      </c>
      <c r="C1202" s="129">
        <v>20000</v>
      </c>
      <c r="D1202" s="129">
        <v>0</v>
      </c>
      <c r="E1202" s="130">
        <v>0</v>
      </c>
      <c r="F1202" s="5"/>
    </row>
    <row r="1203" spans="1:6" x14ac:dyDescent="0.25">
      <c r="A1203" s="106" t="s">
        <v>553</v>
      </c>
      <c r="B1203" s="8" t="s">
        <v>554</v>
      </c>
      <c r="C1203" s="129">
        <v>2700</v>
      </c>
      <c r="D1203" s="129">
        <v>0</v>
      </c>
      <c r="E1203" s="130">
        <v>0</v>
      </c>
      <c r="F1203" s="5"/>
    </row>
    <row r="1204" spans="1:6" ht="13.2" customHeight="1" x14ac:dyDescent="0.25">
      <c r="A1204" s="104" t="s">
        <v>560</v>
      </c>
      <c r="B1204" s="105" t="s">
        <v>561</v>
      </c>
      <c r="C1204" s="127">
        <v>19350</v>
      </c>
      <c r="D1204" s="127">
        <v>2935</v>
      </c>
      <c r="E1204" s="128">
        <v>15.17</v>
      </c>
      <c r="F1204" s="5"/>
    </row>
    <row r="1205" spans="1:6" ht="13.2" customHeight="1" x14ac:dyDescent="0.25">
      <c r="A1205" s="135" t="s">
        <v>125</v>
      </c>
      <c r="B1205" s="135"/>
      <c r="C1205" s="123">
        <v>19350</v>
      </c>
      <c r="D1205" s="123">
        <v>2935</v>
      </c>
      <c r="E1205" s="124">
        <v>15.17</v>
      </c>
      <c r="F1205" s="5"/>
    </row>
    <row r="1206" spans="1:6" x14ac:dyDescent="0.25">
      <c r="A1206" s="135" t="s">
        <v>126</v>
      </c>
      <c r="B1206" s="135"/>
      <c r="C1206" s="123">
        <v>19350</v>
      </c>
      <c r="D1206" s="123">
        <v>2935</v>
      </c>
      <c r="E1206" s="124">
        <v>15.17</v>
      </c>
      <c r="F1206" s="5"/>
    </row>
    <row r="1207" spans="1:6" x14ac:dyDescent="0.25">
      <c r="A1207" s="106" t="s">
        <v>546</v>
      </c>
      <c r="B1207" s="8" t="s">
        <v>547</v>
      </c>
      <c r="C1207" s="129">
        <v>19350</v>
      </c>
      <c r="D1207" s="129">
        <v>2935</v>
      </c>
      <c r="E1207" s="130">
        <v>15.17</v>
      </c>
      <c r="F1207" s="5"/>
    </row>
    <row r="1208" spans="1:6" ht="13.2" customHeight="1" x14ac:dyDescent="0.25">
      <c r="A1208" s="107" t="s">
        <v>343</v>
      </c>
      <c r="B1208" s="41" t="s">
        <v>344</v>
      </c>
      <c r="C1208" s="131" t="s">
        <v>4</v>
      </c>
      <c r="D1208" s="131">
        <v>2935</v>
      </c>
      <c r="E1208" s="132" t="s">
        <v>4</v>
      </c>
      <c r="F1208" s="5"/>
    </row>
    <row r="1209" spans="1:6" ht="13.2" customHeight="1" x14ac:dyDescent="0.25">
      <c r="A1209" s="104" t="s">
        <v>305</v>
      </c>
      <c r="B1209" s="105" t="s">
        <v>306</v>
      </c>
      <c r="C1209" s="127">
        <v>55000</v>
      </c>
      <c r="D1209" s="127">
        <v>5183.07</v>
      </c>
      <c r="E1209" s="128">
        <v>9.42</v>
      </c>
      <c r="F1209" s="5"/>
    </row>
    <row r="1210" spans="1:6" x14ac:dyDescent="0.25">
      <c r="A1210" s="135" t="s">
        <v>125</v>
      </c>
      <c r="B1210" s="135"/>
      <c r="C1210" s="123">
        <v>55000</v>
      </c>
      <c r="D1210" s="123">
        <v>5183.07</v>
      </c>
      <c r="E1210" s="124">
        <v>9.42</v>
      </c>
      <c r="F1210" s="5"/>
    </row>
    <row r="1211" spans="1:6" x14ac:dyDescent="0.25">
      <c r="A1211" s="135" t="s">
        <v>126</v>
      </c>
      <c r="B1211" s="135"/>
      <c r="C1211" s="123">
        <v>55000</v>
      </c>
      <c r="D1211" s="123">
        <v>5183.07</v>
      </c>
      <c r="E1211" s="124">
        <v>9.42</v>
      </c>
      <c r="F1211" s="5"/>
    </row>
    <row r="1212" spans="1:6" x14ac:dyDescent="0.25">
      <c r="A1212" s="106" t="s">
        <v>562</v>
      </c>
      <c r="B1212" s="8" t="s">
        <v>563</v>
      </c>
      <c r="C1212" s="129">
        <v>55000</v>
      </c>
      <c r="D1212" s="129">
        <v>5183.07</v>
      </c>
      <c r="E1212" s="130">
        <v>9.42</v>
      </c>
      <c r="F1212" s="5"/>
    </row>
    <row r="1213" spans="1:6" ht="13.2" customHeight="1" x14ac:dyDescent="0.25">
      <c r="A1213" s="107" t="s">
        <v>307</v>
      </c>
      <c r="B1213" s="41" t="s">
        <v>308</v>
      </c>
      <c r="C1213" s="131" t="s">
        <v>4</v>
      </c>
      <c r="D1213" s="131">
        <v>5183.07</v>
      </c>
      <c r="E1213" s="132" t="s">
        <v>4</v>
      </c>
      <c r="F1213" s="5"/>
    </row>
    <row r="1214" spans="1:6" ht="13.2" customHeight="1" x14ac:dyDescent="0.25">
      <c r="A1214" s="102" t="s">
        <v>434</v>
      </c>
      <c r="B1214" s="103" t="s">
        <v>435</v>
      </c>
      <c r="C1214" s="125">
        <v>605895</v>
      </c>
      <c r="D1214" s="125">
        <v>324326.90000000002</v>
      </c>
      <c r="E1214" s="126">
        <v>53.53</v>
      </c>
      <c r="F1214" s="5"/>
    </row>
    <row r="1215" spans="1:6" x14ac:dyDescent="0.25">
      <c r="A1215" s="104" t="s">
        <v>436</v>
      </c>
      <c r="B1215" s="105" t="s">
        <v>437</v>
      </c>
      <c r="C1215" s="127">
        <v>587895</v>
      </c>
      <c r="D1215" s="127">
        <v>320415.89</v>
      </c>
      <c r="E1215" s="128">
        <v>54.5</v>
      </c>
      <c r="F1215" s="5"/>
    </row>
    <row r="1216" spans="1:6" x14ac:dyDescent="0.25">
      <c r="A1216" s="135" t="s">
        <v>125</v>
      </c>
      <c r="B1216" s="135"/>
      <c r="C1216" s="123">
        <v>587895</v>
      </c>
      <c r="D1216" s="123">
        <v>320415.89</v>
      </c>
      <c r="E1216" s="124">
        <v>54.5</v>
      </c>
      <c r="F1216" s="5"/>
    </row>
    <row r="1217" spans="1:6" x14ac:dyDescent="0.25">
      <c r="A1217" s="135" t="s">
        <v>126</v>
      </c>
      <c r="B1217" s="135"/>
      <c r="C1217" s="123">
        <v>587895</v>
      </c>
      <c r="D1217" s="123">
        <v>320415.89</v>
      </c>
      <c r="E1217" s="124">
        <v>54.5</v>
      </c>
      <c r="F1217" s="5"/>
    </row>
    <row r="1218" spans="1:6" x14ac:dyDescent="0.25">
      <c r="A1218" s="106" t="s">
        <v>551</v>
      </c>
      <c r="B1218" s="8" t="s">
        <v>552</v>
      </c>
      <c r="C1218" s="129">
        <v>147800</v>
      </c>
      <c r="D1218" s="129">
        <v>57213.8</v>
      </c>
      <c r="E1218" s="130">
        <v>38.71</v>
      </c>
      <c r="F1218" s="5"/>
    </row>
    <row r="1219" spans="1:6" x14ac:dyDescent="0.25">
      <c r="A1219" s="107" t="s">
        <v>438</v>
      </c>
      <c r="B1219" s="41" t="s">
        <v>439</v>
      </c>
      <c r="C1219" s="131" t="s">
        <v>4</v>
      </c>
      <c r="D1219" s="131">
        <v>18029.05</v>
      </c>
      <c r="E1219" s="132" t="s">
        <v>4</v>
      </c>
      <c r="F1219" s="5"/>
    </row>
    <row r="1220" spans="1:6" x14ac:dyDescent="0.25">
      <c r="A1220" s="107" t="s">
        <v>329</v>
      </c>
      <c r="B1220" s="41" t="s">
        <v>328</v>
      </c>
      <c r="C1220" s="131" t="s">
        <v>4</v>
      </c>
      <c r="D1220" s="131">
        <v>39184.75</v>
      </c>
      <c r="E1220" s="132" t="s">
        <v>4</v>
      </c>
      <c r="F1220" s="5"/>
    </row>
    <row r="1221" spans="1:6" ht="13.2" customHeight="1" x14ac:dyDescent="0.25">
      <c r="A1221" s="106" t="s">
        <v>546</v>
      </c>
      <c r="B1221" s="8" t="s">
        <v>547</v>
      </c>
      <c r="C1221" s="129">
        <v>439595</v>
      </c>
      <c r="D1221" s="129">
        <v>263148.78000000003</v>
      </c>
      <c r="E1221" s="130">
        <v>59.86</v>
      </c>
      <c r="F1221" s="5"/>
    </row>
    <row r="1222" spans="1:6" ht="13.2" customHeight="1" x14ac:dyDescent="0.25">
      <c r="A1222" s="107" t="s">
        <v>195</v>
      </c>
      <c r="B1222" s="41" t="s">
        <v>196</v>
      </c>
      <c r="C1222" s="131" t="s">
        <v>4</v>
      </c>
      <c r="D1222" s="131">
        <v>3929</v>
      </c>
      <c r="E1222" s="132" t="s">
        <v>4</v>
      </c>
      <c r="F1222" s="5"/>
    </row>
    <row r="1223" spans="1:6" x14ac:dyDescent="0.25">
      <c r="A1223" s="107" t="s">
        <v>332</v>
      </c>
      <c r="B1223" s="41" t="s">
        <v>333</v>
      </c>
      <c r="C1223" s="131" t="s">
        <v>4</v>
      </c>
      <c r="D1223" s="131">
        <v>8157.1</v>
      </c>
      <c r="E1223" s="132" t="s">
        <v>4</v>
      </c>
      <c r="F1223" s="5"/>
    </row>
    <row r="1224" spans="1:6" x14ac:dyDescent="0.25">
      <c r="A1224" s="107" t="s">
        <v>336</v>
      </c>
      <c r="B1224" s="41" t="s">
        <v>675</v>
      </c>
      <c r="C1224" s="131" t="s">
        <v>4</v>
      </c>
      <c r="D1224" s="131">
        <v>896.3</v>
      </c>
      <c r="E1224" s="132" t="s">
        <v>4</v>
      </c>
      <c r="F1224" s="5"/>
    </row>
    <row r="1225" spans="1:6" ht="13.2" customHeight="1" x14ac:dyDescent="0.25">
      <c r="A1225" s="107" t="s">
        <v>213</v>
      </c>
      <c r="B1225" s="41" t="s">
        <v>674</v>
      </c>
      <c r="C1225" s="131" t="s">
        <v>4</v>
      </c>
      <c r="D1225" s="131">
        <v>51425.31</v>
      </c>
      <c r="E1225" s="132" t="s">
        <v>4</v>
      </c>
      <c r="F1225" s="5"/>
    </row>
    <row r="1226" spans="1:6" ht="13.2" customHeight="1" x14ac:dyDescent="0.25">
      <c r="A1226" s="107" t="s">
        <v>241</v>
      </c>
      <c r="B1226" s="41" t="s">
        <v>676</v>
      </c>
      <c r="C1226" s="131" t="s">
        <v>4</v>
      </c>
      <c r="D1226" s="131">
        <v>3857.5</v>
      </c>
      <c r="E1226" s="132" t="s">
        <v>4</v>
      </c>
      <c r="F1226" s="5"/>
    </row>
    <row r="1227" spans="1:6" x14ac:dyDescent="0.25">
      <c r="A1227" s="107" t="s">
        <v>183</v>
      </c>
      <c r="B1227" s="41" t="s">
        <v>184</v>
      </c>
      <c r="C1227" s="131" t="s">
        <v>4</v>
      </c>
      <c r="D1227" s="131">
        <v>5547.5</v>
      </c>
      <c r="E1227" s="132" t="s">
        <v>4</v>
      </c>
      <c r="F1227" s="5"/>
    </row>
    <row r="1228" spans="1:6" ht="13.2" customHeight="1" x14ac:dyDescent="0.25">
      <c r="A1228" s="107" t="s">
        <v>339</v>
      </c>
      <c r="B1228" s="41" t="s">
        <v>340</v>
      </c>
      <c r="C1228" s="131" t="s">
        <v>4</v>
      </c>
      <c r="D1228" s="131">
        <v>1327.29</v>
      </c>
      <c r="E1228" s="132" t="s">
        <v>4</v>
      </c>
      <c r="F1228" s="5"/>
    </row>
    <row r="1229" spans="1:6" x14ac:dyDescent="0.25">
      <c r="A1229" s="107" t="s">
        <v>233</v>
      </c>
      <c r="B1229" s="41" t="s">
        <v>234</v>
      </c>
      <c r="C1229" s="131" t="s">
        <v>4</v>
      </c>
      <c r="D1229" s="131">
        <v>15636.82</v>
      </c>
      <c r="E1229" s="132" t="s">
        <v>4</v>
      </c>
      <c r="F1229" s="5"/>
    </row>
    <row r="1230" spans="1:6" x14ac:dyDescent="0.25">
      <c r="A1230" s="107" t="s">
        <v>229</v>
      </c>
      <c r="B1230" s="41" t="s">
        <v>230</v>
      </c>
      <c r="C1230" s="131" t="s">
        <v>4</v>
      </c>
      <c r="D1230" s="131">
        <v>21147.21</v>
      </c>
      <c r="E1230" s="132" t="s">
        <v>4</v>
      </c>
      <c r="F1230" s="5"/>
    </row>
    <row r="1231" spans="1:6" x14ac:dyDescent="0.25">
      <c r="A1231" s="107" t="s">
        <v>343</v>
      </c>
      <c r="B1231" s="41" t="s">
        <v>344</v>
      </c>
      <c r="C1231" s="131" t="s">
        <v>4</v>
      </c>
      <c r="D1231" s="131">
        <v>37216.949999999997</v>
      </c>
      <c r="E1231" s="132" t="s">
        <v>4</v>
      </c>
      <c r="F1231" s="5"/>
    </row>
    <row r="1232" spans="1:6" ht="13.2" customHeight="1" x14ac:dyDescent="0.25">
      <c r="A1232" s="107" t="s">
        <v>197</v>
      </c>
      <c r="B1232" s="41" t="s">
        <v>198</v>
      </c>
      <c r="C1232" s="131" t="s">
        <v>4</v>
      </c>
      <c r="D1232" s="131">
        <v>65256.56</v>
      </c>
      <c r="E1232" s="132" t="s">
        <v>4</v>
      </c>
      <c r="F1232" s="5"/>
    </row>
    <row r="1233" spans="1:6" ht="13.2" customHeight="1" x14ac:dyDescent="0.25">
      <c r="A1233" s="107" t="s">
        <v>315</v>
      </c>
      <c r="B1233" s="41" t="s">
        <v>316</v>
      </c>
      <c r="C1233" s="131" t="s">
        <v>4</v>
      </c>
      <c r="D1233" s="131">
        <v>21460.880000000001</v>
      </c>
      <c r="E1233" s="132" t="s">
        <v>4</v>
      </c>
      <c r="F1233" s="5"/>
    </row>
    <row r="1234" spans="1:6" x14ac:dyDescent="0.25">
      <c r="A1234" s="107" t="s">
        <v>345</v>
      </c>
      <c r="B1234" s="41" t="s">
        <v>346</v>
      </c>
      <c r="C1234" s="131" t="s">
        <v>4</v>
      </c>
      <c r="D1234" s="131">
        <v>14785.51</v>
      </c>
      <c r="E1234" s="132" t="s">
        <v>4</v>
      </c>
      <c r="F1234" s="5"/>
    </row>
    <row r="1235" spans="1:6" x14ac:dyDescent="0.25">
      <c r="A1235" s="107" t="s">
        <v>749</v>
      </c>
      <c r="B1235" s="41" t="s">
        <v>750</v>
      </c>
      <c r="C1235" s="131" t="s">
        <v>4</v>
      </c>
      <c r="D1235" s="131">
        <v>11595.37</v>
      </c>
      <c r="E1235" s="132" t="s">
        <v>4</v>
      </c>
      <c r="F1235" s="5"/>
    </row>
    <row r="1236" spans="1:6" x14ac:dyDescent="0.25">
      <c r="A1236" s="107" t="s">
        <v>192</v>
      </c>
      <c r="B1236" s="41" t="s">
        <v>185</v>
      </c>
      <c r="C1236" s="131" t="s">
        <v>4</v>
      </c>
      <c r="D1236" s="131">
        <v>909.48</v>
      </c>
      <c r="E1236" s="132" t="s">
        <v>4</v>
      </c>
      <c r="F1236" s="5"/>
    </row>
    <row r="1237" spans="1:6" x14ac:dyDescent="0.25">
      <c r="A1237" s="106" t="s">
        <v>549</v>
      </c>
      <c r="B1237" s="8" t="s">
        <v>550</v>
      </c>
      <c r="C1237" s="129">
        <v>500</v>
      </c>
      <c r="D1237" s="129">
        <v>53.31</v>
      </c>
      <c r="E1237" s="130">
        <v>10.66</v>
      </c>
      <c r="F1237" s="5"/>
    </row>
    <row r="1238" spans="1:6" ht="13.2" customHeight="1" x14ac:dyDescent="0.25">
      <c r="A1238" s="107" t="s">
        <v>440</v>
      </c>
      <c r="B1238" s="41" t="s">
        <v>441</v>
      </c>
      <c r="C1238" s="131" t="s">
        <v>4</v>
      </c>
      <c r="D1238" s="131">
        <v>53.31</v>
      </c>
      <c r="E1238" s="132" t="s">
        <v>4</v>
      </c>
      <c r="F1238" s="5"/>
    </row>
    <row r="1239" spans="1:6" ht="13.2" customHeight="1" x14ac:dyDescent="0.25">
      <c r="A1239" s="104" t="s">
        <v>442</v>
      </c>
      <c r="B1239" s="105" t="s">
        <v>443</v>
      </c>
      <c r="C1239" s="127">
        <v>10000</v>
      </c>
      <c r="D1239" s="127">
        <v>0</v>
      </c>
      <c r="E1239" s="128">
        <v>0</v>
      </c>
      <c r="F1239" s="5"/>
    </row>
    <row r="1240" spans="1:6" x14ac:dyDescent="0.25">
      <c r="A1240" s="135" t="s">
        <v>125</v>
      </c>
      <c r="B1240" s="135"/>
      <c r="C1240" s="123">
        <v>10000</v>
      </c>
      <c r="D1240" s="123">
        <v>0</v>
      </c>
      <c r="E1240" s="124">
        <v>0</v>
      </c>
      <c r="F1240" s="5"/>
    </row>
    <row r="1241" spans="1:6" x14ac:dyDescent="0.25">
      <c r="A1241" s="135" t="s">
        <v>126</v>
      </c>
      <c r="B1241" s="135"/>
      <c r="C1241" s="123">
        <v>10000</v>
      </c>
      <c r="D1241" s="123">
        <v>0</v>
      </c>
      <c r="E1241" s="124">
        <v>0</v>
      </c>
      <c r="F1241" s="5"/>
    </row>
    <row r="1242" spans="1:6" x14ac:dyDescent="0.25">
      <c r="A1242" s="106" t="s">
        <v>546</v>
      </c>
      <c r="B1242" s="8" t="s">
        <v>547</v>
      </c>
      <c r="C1242" s="129">
        <v>10000</v>
      </c>
      <c r="D1242" s="129">
        <v>0</v>
      </c>
      <c r="E1242" s="130">
        <v>0</v>
      </c>
      <c r="F1242" s="5"/>
    </row>
    <row r="1243" spans="1:6" ht="13.2" customHeight="1" x14ac:dyDescent="0.25">
      <c r="A1243" s="104" t="s">
        <v>444</v>
      </c>
      <c r="B1243" s="105" t="s">
        <v>445</v>
      </c>
      <c r="C1243" s="127">
        <v>8000</v>
      </c>
      <c r="D1243" s="127">
        <v>3911.01</v>
      </c>
      <c r="E1243" s="128">
        <v>48.89</v>
      </c>
      <c r="F1243" s="5"/>
    </row>
    <row r="1244" spans="1:6" ht="13.2" customHeight="1" x14ac:dyDescent="0.25">
      <c r="A1244" s="135" t="s">
        <v>125</v>
      </c>
      <c r="B1244" s="135"/>
      <c r="C1244" s="123">
        <v>7000</v>
      </c>
      <c r="D1244" s="123">
        <v>3911.01</v>
      </c>
      <c r="E1244" s="124">
        <v>55.87</v>
      </c>
      <c r="F1244" s="5"/>
    </row>
    <row r="1245" spans="1:6" x14ac:dyDescent="0.25">
      <c r="A1245" s="135" t="s">
        <v>126</v>
      </c>
      <c r="B1245" s="135"/>
      <c r="C1245" s="123">
        <v>7000</v>
      </c>
      <c r="D1245" s="123">
        <v>3911.01</v>
      </c>
      <c r="E1245" s="124">
        <v>55.87</v>
      </c>
      <c r="F1245" s="5"/>
    </row>
    <row r="1246" spans="1:6" x14ac:dyDescent="0.25">
      <c r="A1246" s="106" t="s">
        <v>564</v>
      </c>
      <c r="B1246" s="8" t="s">
        <v>565</v>
      </c>
      <c r="C1246" s="129">
        <v>7000</v>
      </c>
      <c r="D1246" s="129">
        <v>3911.01</v>
      </c>
      <c r="E1246" s="130">
        <v>55.87</v>
      </c>
      <c r="F1246" s="5"/>
    </row>
    <row r="1247" spans="1:6" ht="13.2" customHeight="1" x14ac:dyDescent="0.25">
      <c r="A1247" s="107" t="s">
        <v>199</v>
      </c>
      <c r="B1247" s="41" t="s">
        <v>200</v>
      </c>
      <c r="C1247" s="131" t="s">
        <v>4</v>
      </c>
      <c r="D1247" s="131">
        <v>3911.01</v>
      </c>
      <c r="E1247" s="132" t="s">
        <v>4</v>
      </c>
      <c r="F1247" s="5"/>
    </row>
    <row r="1248" spans="1:6" ht="13.2" customHeight="1" x14ac:dyDescent="0.25">
      <c r="A1248" s="135" t="s">
        <v>648</v>
      </c>
      <c r="B1248" s="135"/>
      <c r="C1248" s="123">
        <v>1000</v>
      </c>
      <c r="D1248" s="123">
        <v>0</v>
      </c>
      <c r="E1248" s="124">
        <v>0</v>
      </c>
      <c r="F1248" s="5"/>
    </row>
    <row r="1249" spans="1:6" x14ac:dyDescent="0.25">
      <c r="A1249" s="135" t="s">
        <v>711</v>
      </c>
      <c r="B1249" s="135"/>
      <c r="C1249" s="123">
        <v>1000</v>
      </c>
      <c r="D1249" s="123">
        <v>0</v>
      </c>
      <c r="E1249" s="124">
        <v>0</v>
      </c>
      <c r="F1249" s="5"/>
    </row>
    <row r="1250" spans="1:6" x14ac:dyDescent="0.25">
      <c r="A1250" s="106" t="s">
        <v>564</v>
      </c>
      <c r="B1250" s="8" t="s">
        <v>565</v>
      </c>
      <c r="C1250" s="129">
        <v>1000</v>
      </c>
      <c r="D1250" s="129">
        <v>0</v>
      </c>
      <c r="E1250" s="130">
        <v>0</v>
      </c>
      <c r="F1250" s="5"/>
    </row>
    <row r="1251" spans="1:6" x14ac:dyDescent="0.25">
      <c r="A1251" s="102" t="s">
        <v>477</v>
      </c>
      <c r="B1251" s="103" t="s">
        <v>478</v>
      </c>
      <c r="C1251" s="125">
        <v>4279520</v>
      </c>
      <c r="D1251" s="125">
        <v>1113847.83</v>
      </c>
      <c r="E1251" s="126">
        <v>26.03</v>
      </c>
      <c r="F1251" s="5"/>
    </row>
    <row r="1252" spans="1:6" ht="13.2" customHeight="1" x14ac:dyDescent="0.25">
      <c r="A1252" s="104" t="s">
        <v>479</v>
      </c>
      <c r="B1252" s="105" t="s">
        <v>421</v>
      </c>
      <c r="C1252" s="127">
        <v>467000</v>
      </c>
      <c r="D1252" s="127">
        <v>213383.74</v>
      </c>
      <c r="E1252" s="128">
        <v>45.69</v>
      </c>
      <c r="F1252" s="5"/>
    </row>
    <row r="1253" spans="1:6" ht="13.2" customHeight="1" x14ac:dyDescent="0.25">
      <c r="A1253" s="135" t="s">
        <v>125</v>
      </c>
      <c r="B1253" s="135"/>
      <c r="C1253" s="123">
        <v>467000</v>
      </c>
      <c r="D1253" s="123">
        <v>213383.74</v>
      </c>
      <c r="E1253" s="124">
        <v>45.69</v>
      </c>
      <c r="F1253" s="5"/>
    </row>
    <row r="1254" spans="1:6" x14ac:dyDescent="0.25">
      <c r="A1254" s="135" t="s">
        <v>126</v>
      </c>
      <c r="B1254" s="135"/>
      <c r="C1254" s="123">
        <v>467000</v>
      </c>
      <c r="D1254" s="123">
        <v>213383.74</v>
      </c>
      <c r="E1254" s="124">
        <v>45.69</v>
      </c>
      <c r="F1254" s="5"/>
    </row>
    <row r="1255" spans="1:6" x14ac:dyDescent="0.25">
      <c r="A1255" s="106" t="s">
        <v>551</v>
      </c>
      <c r="B1255" s="8" t="s">
        <v>552</v>
      </c>
      <c r="C1255" s="129">
        <v>393500</v>
      </c>
      <c r="D1255" s="129">
        <v>185591.04000000001</v>
      </c>
      <c r="E1255" s="130">
        <v>47.16</v>
      </c>
      <c r="F1255" s="5"/>
    </row>
    <row r="1256" spans="1:6" x14ac:dyDescent="0.25">
      <c r="A1256" s="107" t="s">
        <v>221</v>
      </c>
      <c r="B1256" s="41" t="s">
        <v>222</v>
      </c>
      <c r="C1256" s="131" t="s">
        <v>4</v>
      </c>
      <c r="D1256" s="131">
        <v>159305.62</v>
      </c>
      <c r="E1256" s="132" t="s">
        <v>4</v>
      </c>
      <c r="F1256" s="5"/>
    </row>
    <row r="1257" spans="1:6" x14ac:dyDescent="0.25">
      <c r="A1257" s="107" t="s">
        <v>223</v>
      </c>
      <c r="B1257" s="41" t="s">
        <v>224</v>
      </c>
      <c r="C1257" s="131" t="s">
        <v>4</v>
      </c>
      <c r="D1257" s="131">
        <v>26285.42</v>
      </c>
      <c r="E1257" s="132" t="s">
        <v>4</v>
      </c>
      <c r="F1257" s="5"/>
    </row>
    <row r="1258" spans="1:6" x14ac:dyDescent="0.25">
      <c r="A1258" s="106" t="s">
        <v>546</v>
      </c>
      <c r="B1258" s="8" t="s">
        <v>547</v>
      </c>
      <c r="C1258" s="129">
        <v>73500</v>
      </c>
      <c r="D1258" s="129">
        <v>27792.7</v>
      </c>
      <c r="E1258" s="130">
        <v>37.81</v>
      </c>
      <c r="F1258" s="5"/>
    </row>
    <row r="1259" spans="1:6" x14ac:dyDescent="0.25">
      <c r="A1259" s="107" t="s">
        <v>225</v>
      </c>
      <c r="B1259" s="41" t="s">
        <v>226</v>
      </c>
      <c r="C1259" s="131" t="s">
        <v>4</v>
      </c>
      <c r="D1259" s="131">
        <v>1435.7</v>
      </c>
      <c r="E1259" s="132" t="s">
        <v>4</v>
      </c>
      <c r="F1259" s="5"/>
    </row>
    <row r="1260" spans="1:6" x14ac:dyDescent="0.25">
      <c r="A1260" s="107" t="s">
        <v>231</v>
      </c>
      <c r="B1260" s="41" t="s">
        <v>232</v>
      </c>
      <c r="C1260" s="131" t="s">
        <v>4</v>
      </c>
      <c r="D1260" s="131">
        <v>3262.8</v>
      </c>
      <c r="E1260" s="132" t="s">
        <v>4</v>
      </c>
      <c r="F1260" s="5"/>
    </row>
    <row r="1261" spans="1:6" ht="13.2" customHeight="1" x14ac:dyDescent="0.25">
      <c r="A1261" s="107" t="s">
        <v>227</v>
      </c>
      <c r="B1261" s="41" t="s">
        <v>228</v>
      </c>
      <c r="C1261" s="131" t="s">
        <v>4</v>
      </c>
      <c r="D1261" s="131">
        <v>1660.4</v>
      </c>
      <c r="E1261" s="132" t="s">
        <v>4</v>
      </c>
      <c r="F1261" s="5"/>
    </row>
    <row r="1262" spans="1:6" ht="13.2" customHeight="1" x14ac:dyDescent="0.25">
      <c r="A1262" s="107" t="s">
        <v>195</v>
      </c>
      <c r="B1262" s="41" t="s">
        <v>196</v>
      </c>
      <c r="C1262" s="131" t="s">
        <v>4</v>
      </c>
      <c r="D1262" s="131">
        <v>842.5</v>
      </c>
      <c r="E1262" s="132" t="s">
        <v>4</v>
      </c>
      <c r="F1262" s="5"/>
    </row>
    <row r="1263" spans="1:6" x14ac:dyDescent="0.25">
      <c r="A1263" s="107" t="s">
        <v>229</v>
      </c>
      <c r="B1263" s="41" t="s">
        <v>230</v>
      </c>
      <c r="C1263" s="131" t="s">
        <v>4</v>
      </c>
      <c r="D1263" s="131">
        <v>19300</v>
      </c>
      <c r="E1263" s="132" t="s">
        <v>4</v>
      </c>
      <c r="F1263" s="5"/>
    </row>
    <row r="1264" spans="1:6" x14ac:dyDescent="0.25">
      <c r="A1264" s="107" t="s">
        <v>197</v>
      </c>
      <c r="B1264" s="41" t="s">
        <v>198</v>
      </c>
      <c r="C1264" s="131" t="s">
        <v>4</v>
      </c>
      <c r="D1264" s="131">
        <v>1009.5</v>
      </c>
      <c r="E1264" s="132" t="s">
        <v>4</v>
      </c>
      <c r="F1264" s="5"/>
    </row>
    <row r="1265" spans="1:6" x14ac:dyDescent="0.25">
      <c r="A1265" s="107" t="s">
        <v>188</v>
      </c>
      <c r="B1265" s="41" t="s">
        <v>189</v>
      </c>
      <c r="C1265" s="131" t="s">
        <v>4</v>
      </c>
      <c r="D1265" s="131">
        <v>281.8</v>
      </c>
      <c r="E1265" s="132" t="s">
        <v>4</v>
      </c>
      <c r="F1265" s="5"/>
    </row>
    <row r="1266" spans="1:6" x14ac:dyDescent="0.25">
      <c r="A1266" s="104" t="s">
        <v>480</v>
      </c>
      <c r="B1266" s="105" t="s">
        <v>422</v>
      </c>
      <c r="C1266" s="127">
        <v>131760</v>
      </c>
      <c r="D1266" s="127">
        <v>52406.69</v>
      </c>
      <c r="E1266" s="128">
        <v>39.770000000000003</v>
      </c>
      <c r="F1266" s="5"/>
    </row>
    <row r="1267" spans="1:6" ht="13.2" customHeight="1" x14ac:dyDescent="0.25">
      <c r="A1267" s="135" t="s">
        <v>125</v>
      </c>
      <c r="B1267" s="135"/>
      <c r="C1267" s="123">
        <v>131760</v>
      </c>
      <c r="D1267" s="123">
        <v>52406.69</v>
      </c>
      <c r="E1267" s="124">
        <v>39.770000000000003</v>
      </c>
      <c r="F1267" s="5"/>
    </row>
    <row r="1268" spans="1:6" ht="13.2" customHeight="1" x14ac:dyDescent="0.25">
      <c r="A1268" s="135" t="s">
        <v>126</v>
      </c>
      <c r="B1268" s="135"/>
      <c r="C1268" s="123">
        <v>131760</v>
      </c>
      <c r="D1268" s="123">
        <v>52406.69</v>
      </c>
      <c r="E1268" s="124">
        <v>39.770000000000003</v>
      </c>
      <c r="F1268" s="5"/>
    </row>
    <row r="1269" spans="1:6" x14ac:dyDescent="0.25">
      <c r="A1269" s="106" t="s">
        <v>549</v>
      </c>
      <c r="B1269" s="8" t="s">
        <v>550</v>
      </c>
      <c r="C1269" s="129">
        <v>131760</v>
      </c>
      <c r="D1269" s="129">
        <v>52406.69</v>
      </c>
      <c r="E1269" s="130">
        <v>39.770000000000003</v>
      </c>
      <c r="F1269" s="5"/>
    </row>
    <row r="1270" spans="1:6" ht="26.4" x14ac:dyDescent="0.25">
      <c r="A1270" s="107" t="s">
        <v>423</v>
      </c>
      <c r="B1270" s="41" t="s">
        <v>761</v>
      </c>
      <c r="C1270" s="131" t="s">
        <v>4</v>
      </c>
      <c r="D1270" s="131">
        <v>922.37</v>
      </c>
      <c r="E1270" s="132" t="s">
        <v>4</v>
      </c>
      <c r="F1270" s="5"/>
    </row>
    <row r="1271" spans="1:6" ht="28.2" customHeight="1" x14ac:dyDescent="0.25">
      <c r="A1271" s="107" t="s">
        <v>347</v>
      </c>
      <c r="B1271" s="41" t="s">
        <v>760</v>
      </c>
      <c r="C1271" s="131" t="s">
        <v>4</v>
      </c>
      <c r="D1271" s="131">
        <v>51484.32</v>
      </c>
      <c r="E1271" s="132" t="s">
        <v>4</v>
      </c>
      <c r="F1271" s="5"/>
    </row>
    <row r="1272" spans="1:6" ht="13.2" customHeight="1" x14ac:dyDescent="0.25">
      <c r="A1272" s="104" t="s">
        <v>481</v>
      </c>
      <c r="B1272" s="105" t="s">
        <v>424</v>
      </c>
      <c r="C1272" s="127">
        <v>658950</v>
      </c>
      <c r="D1272" s="127">
        <v>190664.4</v>
      </c>
      <c r="E1272" s="128">
        <v>28.93</v>
      </c>
      <c r="F1272" s="5"/>
    </row>
    <row r="1273" spans="1:6" x14ac:dyDescent="0.25">
      <c r="A1273" s="135" t="s">
        <v>125</v>
      </c>
      <c r="B1273" s="135"/>
      <c r="C1273" s="123">
        <v>658950</v>
      </c>
      <c r="D1273" s="123">
        <v>190664.4</v>
      </c>
      <c r="E1273" s="124">
        <v>28.93</v>
      </c>
      <c r="F1273" s="5"/>
    </row>
    <row r="1274" spans="1:6" x14ac:dyDescent="0.25">
      <c r="A1274" s="135" t="s">
        <v>126</v>
      </c>
      <c r="B1274" s="135"/>
      <c r="C1274" s="123">
        <v>658950</v>
      </c>
      <c r="D1274" s="123">
        <v>190664.4</v>
      </c>
      <c r="E1274" s="124">
        <v>28.93</v>
      </c>
      <c r="F1274" s="5"/>
    </row>
    <row r="1275" spans="1:6" x14ac:dyDescent="0.25">
      <c r="A1275" s="106" t="s">
        <v>566</v>
      </c>
      <c r="B1275" s="8" t="s">
        <v>567</v>
      </c>
      <c r="C1275" s="129">
        <v>658950</v>
      </c>
      <c r="D1275" s="129">
        <v>190664.4</v>
      </c>
      <c r="E1275" s="130">
        <v>28.93</v>
      </c>
      <c r="F1275" s="5"/>
    </row>
    <row r="1276" spans="1:6" ht="26.4" x14ac:dyDescent="0.25">
      <c r="A1276" s="107" t="s">
        <v>425</v>
      </c>
      <c r="B1276" s="41" t="s">
        <v>426</v>
      </c>
      <c r="C1276" s="131" t="s">
        <v>4</v>
      </c>
      <c r="D1276" s="131">
        <v>45099.18</v>
      </c>
      <c r="E1276" s="132" t="s">
        <v>4</v>
      </c>
      <c r="F1276" s="5"/>
    </row>
    <row r="1277" spans="1:6" ht="26.4" x14ac:dyDescent="0.25">
      <c r="A1277" s="118" t="s">
        <v>425</v>
      </c>
      <c r="B1277" s="15" t="s">
        <v>426</v>
      </c>
      <c r="C1277" s="131" t="s">
        <v>4</v>
      </c>
      <c r="D1277" s="131">
        <v>145565.22</v>
      </c>
      <c r="E1277" s="132" t="s">
        <v>4</v>
      </c>
      <c r="F1277" s="5"/>
    </row>
    <row r="1278" spans="1:6" ht="14.4" customHeight="1" x14ac:dyDescent="0.25">
      <c r="A1278" s="104" t="s">
        <v>482</v>
      </c>
      <c r="B1278" s="105" t="s">
        <v>427</v>
      </c>
      <c r="C1278" s="127">
        <v>9000</v>
      </c>
      <c r="D1278" s="127">
        <v>3456.63</v>
      </c>
      <c r="E1278" s="128">
        <v>38.409999999999997</v>
      </c>
      <c r="F1278" s="5"/>
    </row>
    <row r="1279" spans="1:6" ht="14.4" customHeight="1" x14ac:dyDescent="0.25">
      <c r="A1279" s="135" t="s">
        <v>125</v>
      </c>
      <c r="B1279" s="135"/>
      <c r="C1279" s="123">
        <v>9000</v>
      </c>
      <c r="D1279" s="123">
        <v>3456.63</v>
      </c>
      <c r="E1279" s="124">
        <v>38.409999999999997</v>
      </c>
      <c r="F1279" s="5"/>
    </row>
    <row r="1280" spans="1:6" ht="13.2" customHeight="1" x14ac:dyDescent="0.25">
      <c r="A1280" s="135" t="s">
        <v>126</v>
      </c>
      <c r="B1280" s="135"/>
      <c r="C1280" s="123">
        <v>9000</v>
      </c>
      <c r="D1280" s="123">
        <v>3456.63</v>
      </c>
      <c r="E1280" s="124">
        <v>38.409999999999997</v>
      </c>
      <c r="F1280" s="5"/>
    </row>
    <row r="1281" spans="1:6" ht="13.2" customHeight="1" x14ac:dyDescent="0.25">
      <c r="A1281" s="106" t="s">
        <v>549</v>
      </c>
      <c r="B1281" s="8" t="s">
        <v>550</v>
      </c>
      <c r="C1281" s="129">
        <v>9000</v>
      </c>
      <c r="D1281" s="129">
        <v>3456.63</v>
      </c>
      <c r="E1281" s="130">
        <v>38.409999999999997</v>
      </c>
      <c r="F1281" s="5"/>
    </row>
    <row r="1282" spans="1:6" x14ac:dyDescent="0.25">
      <c r="A1282" s="107" t="s">
        <v>348</v>
      </c>
      <c r="B1282" s="41" t="s">
        <v>349</v>
      </c>
      <c r="C1282" s="131" t="s">
        <v>4</v>
      </c>
      <c r="D1282" s="131">
        <v>3456.63</v>
      </c>
      <c r="E1282" s="132" t="s">
        <v>4</v>
      </c>
      <c r="F1282" s="5"/>
    </row>
    <row r="1283" spans="1:6" ht="14.4" customHeight="1" x14ac:dyDescent="0.25">
      <c r="A1283" s="104" t="s">
        <v>483</v>
      </c>
      <c r="B1283" s="105" t="s">
        <v>428</v>
      </c>
      <c r="C1283" s="127">
        <v>20000</v>
      </c>
      <c r="D1283" s="127">
        <v>0</v>
      </c>
      <c r="E1283" s="128">
        <v>0</v>
      </c>
      <c r="F1283" s="5"/>
    </row>
    <row r="1284" spans="1:6" ht="14.4" customHeight="1" x14ac:dyDescent="0.25">
      <c r="A1284" s="135" t="s">
        <v>125</v>
      </c>
      <c r="B1284" s="135"/>
      <c r="C1284" s="123">
        <v>20000</v>
      </c>
      <c r="D1284" s="123">
        <v>0</v>
      </c>
      <c r="E1284" s="124">
        <v>0</v>
      </c>
      <c r="F1284" s="5"/>
    </row>
    <row r="1285" spans="1:6" x14ac:dyDescent="0.25">
      <c r="A1285" s="135" t="s">
        <v>126</v>
      </c>
      <c r="B1285" s="135"/>
      <c r="C1285" s="123">
        <v>20000</v>
      </c>
      <c r="D1285" s="123">
        <v>0</v>
      </c>
      <c r="E1285" s="124">
        <v>0</v>
      </c>
      <c r="F1285" s="5"/>
    </row>
    <row r="1286" spans="1:6" x14ac:dyDescent="0.25">
      <c r="A1286" s="106" t="s">
        <v>548</v>
      </c>
      <c r="B1286" s="8" t="s">
        <v>673</v>
      </c>
      <c r="C1286" s="129">
        <v>20000</v>
      </c>
      <c r="D1286" s="129">
        <v>0</v>
      </c>
      <c r="E1286" s="130">
        <v>0</v>
      </c>
      <c r="F1286" s="5"/>
    </row>
    <row r="1287" spans="1:6" ht="14.4" customHeight="1" x14ac:dyDescent="0.25">
      <c r="A1287" s="104" t="s">
        <v>534</v>
      </c>
      <c r="B1287" s="105" t="s">
        <v>751</v>
      </c>
      <c r="C1287" s="127">
        <v>4800</v>
      </c>
      <c r="D1287" s="127">
        <v>0</v>
      </c>
      <c r="E1287" s="128">
        <v>0</v>
      </c>
      <c r="F1287" s="5"/>
    </row>
    <row r="1288" spans="1:6" ht="14.4" customHeight="1" x14ac:dyDescent="0.25">
      <c r="A1288" s="101" t="s">
        <v>125</v>
      </c>
      <c r="B1288" s="101"/>
      <c r="C1288" s="123">
        <v>4800</v>
      </c>
      <c r="D1288" s="123">
        <v>0</v>
      </c>
      <c r="E1288" s="124">
        <v>0</v>
      </c>
      <c r="F1288" s="5"/>
    </row>
    <row r="1289" spans="1:6" ht="13.2" customHeight="1" x14ac:dyDescent="0.25">
      <c r="A1289" s="101" t="s">
        <v>126</v>
      </c>
      <c r="B1289" s="101"/>
      <c r="C1289" s="123">
        <v>4800</v>
      </c>
      <c r="D1289" s="123">
        <v>0</v>
      </c>
      <c r="E1289" s="124">
        <v>0</v>
      </c>
      <c r="F1289" s="5"/>
    </row>
    <row r="1290" spans="1:6" ht="13.2" customHeight="1" x14ac:dyDescent="0.25">
      <c r="A1290" s="106" t="s">
        <v>546</v>
      </c>
      <c r="B1290" s="8" t="s">
        <v>547</v>
      </c>
      <c r="C1290" s="129">
        <v>4800</v>
      </c>
      <c r="D1290" s="129">
        <v>0</v>
      </c>
      <c r="E1290" s="130">
        <v>0</v>
      </c>
      <c r="F1290" s="5"/>
    </row>
    <row r="1291" spans="1:6" ht="14.4" customHeight="1" x14ac:dyDescent="0.25">
      <c r="A1291" s="104" t="s">
        <v>597</v>
      </c>
      <c r="B1291" s="105" t="s">
        <v>598</v>
      </c>
      <c r="C1291" s="127">
        <v>1318835</v>
      </c>
      <c r="D1291" s="127">
        <v>465028.74</v>
      </c>
      <c r="E1291" s="128">
        <v>35.26</v>
      </c>
      <c r="F1291" s="5"/>
    </row>
    <row r="1292" spans="1:6" ht="14.4" customHeight="1" x14ac:dyDescent="0.25">
      <c r="A1292" s="135" t="s">
        <v>125</v>
      </c>
      <c r="B1292" s="135"/>
      <c r="C1292" s="123">
        <v>55230</v>
      </c>
      <c r="D1292" s="123">
        <v>24716.7</v>
      </c>
      <c r="E1292" s="124">
        <v>44.75</v>
      </c>
      <c r="F1292" s="5"/>
    </row>
    <row r="1293" spans="1:6" x14ac:dyDescent="0.25">
      <c r="A1293" s="135" t="s">
        <v>126</v>
      </c>
      <c r="B1293" s="135"/>
      <c r="C1293" s="123">
        <v>55230</v>
      </c>
      <c r="D1293" s="123">
        <v>24716.7</v>
      </c>
      <c r="E1293" s="124">
        <v>44.75</v>
      </c>
      <c r="F1293" s="5"/>
    </row>
    <row r="1294" spans="1:6" x14ac:dyDescent="0.25">
      <c r="A1294" s="106" t="s">
        <v>551</v>
      </c>
      <c r="B1294" s="8" t="s">
        <v>552</v>
      </c>
      <c r="C1294" s="129">
        <v>8960</v>
      </c>
      <c r="D1294" s="129">
        <v>0</v>
      </c>
      <c r="E1294" s="130">
        <v>0</v>
      </c>
      <c r="F1294" s="5"/>
    </row>
    <row r="1295" spans="1:6" x14ac:dyDescent="0.25">
      <c r="A1295" s="106" t="s">
        <v>546</v>
      </c>
      <c r="B1295" s="8" t="s">
        <v>547</v>
      </c>
      <c r="C1295" s="129">
        <v>9325</v>
      </c>
      <c r="D1295" s="129">
        <v>4034.71</v>
      </c>
      <c r="E1295" s="130">
        <v>43.27</v>
      </c>
      <c r="F1295" s="5"/>
    </row>
    <row r="1296" spans="1:6" x14ac:dyDescent="0.25">
      <c r="A1296" s="107" t="s">
        <v>195</v>
      </c>
      <c r="B1296" s="41" t="s">
        <v>196</v>
      </c>
      <c r="C1296" s="131" t="s">
        <v>4</v>
      </c>
      <c r="D1296" s="131">
        <v>28.35</v>
      </c>
      <c r="E1296" s="132" t="s">
        <v>4</v>
      </c>
      <c r="F1296" s="5"/>
    </row>
    <row r="1297" spans="1:6" x14ac:dyDescent="0.25">
      <c r="A1297" s="107" t="s">
        <v>213</v>
      </c>
      <c r="B1297" s="41" t="s">
        <v>674</v>
      </c>
      <c r="C1297" s="131" t="s">
        <v>4</v>
      </c>
      <c r="D1297" s="131">
        <v>147</v>
      </c>
      <c r="E1297" s="132" t="s">
        <v>4</v>
      </c>
      <c r="F1297" s="5"/>
    </row>
    <row r="1298" spans="1:6" x14ac:dyDescent="0.25">
      <c r="A1298" s="107" t="s">
        <v>183</v>
      </c>
      <c r="B1298" s="41" t="s">
        <v>184</v>
      </c>
      <c r="C1298" s="131" t="s">
        <v>4</v>
      </c>
      <c r="D1298" s="131">
        <v>706</v>
      </c>
      <c r="E1298" s="132" t="s">
        <v>4</v>
      </c>
      <c r="F1298" s="5"/>
    </row>
    <row r="1299" spans="1:6" x14ac:dyDescent="0.25">
      <c r="A1299" s="107" t="s">
        <v>229</v>
      </c>
      <c r="B1299" s="41" t="s">
        <v>230</v>
      </c>
      <c r="C1299" s="131" t="s">
        <v>4</v>
      </c>
      <c r="D1299" s="131">
        <v>2895</v>
      </c>
      <c r="E1299" s="132" t="s">
        <v>4</v>
      </c>
      <c r="F1299" s="5"/>
    </row>
    <row r="1300" spans="1:6" x14ac:dyDescent="0.25">
      <c r="A1300" s="107" t="s">
        <v>197</v>
      </c>
      <c r="B1300" s="41" t="s">
        <v>198</v>
      </c>
      <c r="C1300" s="131" t="s">
        <v>4</v>
      </c>
      <c r="D1300" s="131">
        <v>258.36</v>
      </c>
      <c r="E1300" s="132" t="s">
        <v>4</v>
      </c>
      <c r="F1300" s="5"/>
    </row>
    <row r="1301" spans="1:6" x14ac:dyDescent="0.25">
      <c r="A1301" s="106" t="s">
        <v>564</v>
      </c>
      <c r="B1301" s="8" t="s">
        <v>565</v>
      </c>
      <c r="C1301" s="129">
        <v>7425</v>
      </c>
      <c r="D1301" s="129">
        <v>4156.45</v>
      </c>
      <c r="E1301" s="130">
        <v>55.98</v>
      </c>
      <c r="F1301" s="5"/>
    </row>
    <row r="1302" spans="1:6" x14ac:dyDescent="0.25">
      <c r="A1302" s="107" t="s">
        <v>352</v>
      </c>
      <c r="B1302" s="41" t="s">
        <v>353</v>
      </c>
      <c r="C1302" s="131" t="s">
        <v>4</v>
      </c>
      <c r="D1302" s="131">
        <v>4156.45</v>
      </c>
      <c r="E1302" s="132" t="s">
        <v>4</v>
      </c>
      <c r="F1302" s="5"/>
    </row>
    <row r="1303" spans="1:6" x14ac:dyDescent="0.25">
      <c r="A1303" s="106" t="s">
        <v>570</v>
      </c>
      <c r="B1303" s="8" t="s">
        <v>571</v>
      </c>
      <c r="C1303" s="129">
        <v>29520</v>
      </c>
      <c r="D1303" s="129">
        <v>16525.54</v>
      </c>
      <c r="E1303" s="130">
        <v>55.98</v>
      </c>
      <c r="F1303" s="5"/>
    </row>
    <row r="1304" spans="1:6" ht="14.4" customHeight="1" x14ac:dyDescent="0.25">
      <c r="A1304" s="107" t="s">
        <v>254</v>
      </c>
      <c r="B1304" s="41" t="s">
        <v>253</v>
      </c>
      <c r="C1304" s="131" t="s">
        <v>4</v>
      </c>
      <c r="D1304" s="131">
        <v>16525.54</v>
      </c>
      <c r="E1304" s="132" t="s">
        <v>4</v>
      </c>
      <c r="F1304" s="5"/>
    </row>
    <row r="1305" spans="1:6" ht="14.4" customHeight="1" x14ac:dyDescent="0.25">
      <c r="A1305" s="135" t="s">
        <v>652</v>
      </c>
      <c r="B1305" s="135"/>
      <c r="C1305" s="123">
        <v>1263605</v>
      </c>
      <c r="D1305" s="123">
        <v>440312.04</v>
      </c>
      <c r="E1305" s="124">
        <v>34.85</v>
      </c>
      <c r="F1305" s="5"/>
    </row>
    <row r="1306" spans="1:6" ht="13.2" customHeight="1" x14ac:dyDescent="0.25">
      <c r="A1306" s="135" t="s">
        <v>713</v>
      </c>
      <c r="B1306" s="135"/>
      <c r="C1306" s="123">
        <v>55230</v>
      </c>
      <c r="D1306" s="123">
        <v>24560.7</v>
      </c>
      <c r="E1306" s="124">
        <v>44.47</v>
      </c>
      <c r="F1306" s="5"/>
    </row>
    <row r="1307" spans="1:6" ht="13.2" customHeight="1" x14ac:dyDescent="0.25">
      <c r="A1307" s="106" t="s">
        <v>551</v>
      </c>
      <c r="B1307" s="8" t="s">
        <v>552</v>
      </c>
      <c r="C1307" s="129">
        <v>8960</v>
      </c>
      <c r="D1307" s="129">
        <v>0</v>
      </c>
      <c r="E1307" s="130">
        <v>0</v>
      </c>
      <c r="F1307" s="5"/>
    </row>
    <row r="1308" spans="1:6" x14ac:dyDescent="0.25">
      <c r="A1308" s="106" t="s">
        <v>546</v>
      </c>
      <c r="B1308" s="8" t="s">
        <v>547</v>
      </c>
      <c r="C1308" s="129">
        <v>9325</v>
      </c>
      <c r="D1308" s="129">
        <v>3878.71</v>
      </c>
      <c r="E1308" s="130">
        <v>41.59</v>
      </c>
      <c r="F1308" s="5"/>
    </row>
    <row r="1309" spans="1:6" x14ac:dyDescent="0.25">
      <c r="A1309" s="107" t="s">
        <v>195</v>
      </c>
      <c r="B1309" s="41" t="s">
        <v>196</v>
      </c>
      <c r="C1309" s="131" t="s">
        <v>4</v>
      </c>
      <c r="D1309" s="131">
        <v>28.35</v>
      </c>
      <c r="E1309" s="132" t="s">
        <v>4</v>
      </c>
      <c r="F1309" s="5"/>
    </row>
    <row r="1310" spans="1:6" x14ac:dyDescent="0.25">
      <c r="A1310" s="107" t="s">
        <v>213</v>
      </c>
      <c r="B1310" s="41" t="s">
        <v>674</v>
      </c>
      <c r="C1310" s="131" t="s">
        <v>4</v>
      </c>
      <c r="D1310" s="131">
        <v>147</v>
      </c>
      <c r="E1310" s="132" t="s">
        <v>4</v>
      </c>
      <c r="F1310" s="5"/>
    </row>
    <row r="1311" spans="1:6" ht="13.2" customHeight="1" x14ac:dyDescent="0.25">
      <c r="A1311" s="107" t="s">
        <v>183</v>
      </c>
      <c r="B1311" s="41" t="s">
        <v>184</v>
      </c>
      <c r="C1311" s="131" t="s">
        <v>4</v>
      </c>
      <c r="D1311" s="131">
        <v>550</v>
      </c>
      <c r="E1311" s="132" t="s">
        <v>4</v>
      </c>
      <c r="F1311" s="5"/>
    </row>
    <row r="1312" spans="1:6" ht="13.2" customHeight="1" x14ac:dyDescent="0.25">
      <c r="A1312" s="107" t="s">
        <v>229</v>
      </c>
      <c r="B1312" s="41" t="s">
        <v>230</v>
      </c>
      <c r="C1312" s="131" t="s">
        <v>4</v>
      </c>
      <c r="D1312" s="131">
        <v>2895</v>
      </c>
      <c r="E1312" s="132" t="s">
        <v>4</v>
      </c>
      <c r="F1312" s="5"/>
    </row>
    <row r="1313" spans="1:6" x14ac:dyDescent="0.25">
      <c r="A1313" s="107" t="s">
        <v>197</v>
      </c>
      <c r="B1313" s="41" t="s">
        <v>198</v>
      </c>
      <c r="C1313" s="131" t="s">
        <v>4</v>
      </c>
      <c r="D1313" s="131">
        <v>258.36</v>
      </c>
      <c r="E1313" s="132" t="s">
        <v>4</v>
      </c>
      <c r="F1313" s="5"/>
    </row>
    <row r="1314" spans="1:6" x14ac:dyDescent="0.25">
      <c r="A1314" s="106" t="s">
        <v>564</v>
      </c>
      <c r="B1314" s="8" t="s">
        <v>565</v>
      </c>
      <c r="C1314" s="129">
        <v>7425</v>
      </c>
      <c r="D1314" s="129">
        <v>4156.45</v>
      </c>
      <c r="E1314" s="130">
        <v>55.98</v>
      </c>
      <c r="F1314" s="5"/>
    </row>
    <row r="1315" spans="1:6" x14ac:dyDescent="0.25">
      <c r="A1315" s="107" t="s">
        <v>352</v>
      </c>
      <c r="B1315" s="41" t="s">
        <v>353</v>
      </c>
      <c r="C1315" s="131" t="s">
        <v>4</v>
      </c>
      <c r="D1315" s="131">
        <v>4156.45</v>
      </c>
      <c r="E1315" s="132" t="s">
        <v>4</v>
      </c>
      <c r="F1315" s="5"/>
    </row>
    <row r="1316" spans="1:6" x14ac:dyDescent="0.25">
      <c r="A1316" s="106" t="s">
        <v>570</v>
      </c>
      <c r="B1316" s="8" t="s">
        <v>571</v>
      </c>
      <c r="C1316" s="129">
        <v>29520</v>
      </c>
      <c r="D1316" s="129">
        <v>16525.54</v>
      </c>
      <c r="E1316" s="130">
        <v>55.98</v>
      </c>
      <c r="F1316" s="5"/>
    </row>
    <row r="1317" spans="1:6" ht="13.2" customHeight="1" x14ac:dyDescent="0.25">
      <c r="A1317" s="107" t="s">
        <v>254</v>
      </c>
      <c r="B1317" s="41" t="s">
        <v>253</v>
      </c>
      <c r="C1317" s="131" t="s">
        <v>4</v>
      </c>
      <c r="D1317" s="131">
        <v>16525.54</v>
      </c>
      <c r="E1317" s="132" t="s">
        <v>4</v>
      </c>
      <c r="F1317" s="5"/>
    </row>
    <row r="1318" spans="1:6" ht="13.2" customHeight="1" x14ac:dyDescent="0.25">
      <c r="A1318" s="108" t="s">
        <v>734</v>
      </c>
      <c r="B1318" s="108"/>
      <c r="C1318" s="123">
        <v>1208375</v>
      </c>
      <c r="D1318" s="123">
        <v>415751.34</v>
      </c>
      <c r="E1318" s="124">
        <v>34.409999999999997</v>
      </c>
      <c r="F1318" s="5"/>
    </row>
    <row r="1319" spans="1:6" x14ac:dyDescent="0.25">
      <c r="A1319" s="106" t="s">
        <v>551</v>
      </c>
      <c r="B1319" s="8" t="s">
        <v>552</v>
      </c>
      <c r="C1319" s="129">
        <v>71680</v>
      </c>
      <c r="D1319" s="129">
        <v>0</v>
      </c>
      <c r="E1319" s="130">
        <v>0</v>
      </c>
      <c r="F1319" s="5"/>
    </row>
    <row r="1320" spans="1:6" x14ac:dyDescent="0.25">
      <c r="A1320" s="106" t="s">
        <v>546</v>
      </c>
      <c r="B1320" s="8" t="s">
        <v>547</v>
      </c>
      <c r="C1320" s="129">
        <v>74635</v>
      </c>
      <c r="D1320" s="129">
        <v>31653.66</v>
      </c>
      <c r="E1320" s="130">
        <v>42.41</v>
      </c>
      <c r="F1320" s="5"/>
    </row>
    <row r="1321" spans="1:6" x14ac:dyDescent="0.25">
      <c r="A1321" s="107" t="s">
        <v>195</v>
      </c>
      <c r="B1321" s="41" t="s">
        <v>196</v>
      </c>
      <c r="C1321" s="131" t="s">
        <v>4</v>
      </c>
      <c r="D1321" s="131">
        <v>226.8</v>
      </c>
      <c r="E1321" s="132" t="s">
        <v>4</v>
      </c>
      <c r="F1321" s="5"/>
    </row>
    <row r="1322" spans="1:6" ht="13.2" customHeight="1" x14ac:dyDescent="0.25">
      <c r="A1322" s="107" t="s">
        <v>213</v>
      </c>
      <c r="B1322" s="41" t="s">
        <v>674</v>
      </c>
      <c r="C1322" s="131" t="s">
        <v>4</v>
      </c>
      <c r="D1322" s="131">
        <v>1176</v>
      </c>
      <c r="E1322" s="132" t="s">
        <v>4</v>
      </c>
      <c r="F1322" s="5"/>
    </row>
    <row r="1323" spans="1:6" ht="13.2" customHeight="1" x14ac:dyDescent="0.25">
      <c r="A1323" s="107" t="s">
        <v>183</v>
      </c>
      <c r="B1323" s="41" t="s">
        <v>184</v>
      </c>
      <c r="C1323" s="131" t="s">
        <v>4</v>
      </c>
      <c r="D1323" s="131">
        <v>5024</v>
      </c>
      <c r="E1323" s="132" t="s">
        <v>4</v>
      </c>
      <c r="F1323" s="5"/>
    </row>
    <row r="1324" spans="1:6" x14ac:dyDescent="0.25">
      <c r="A1324" s="107" t="s">
        <v>229</v>
      </c>
      <c r="B1324" s="41" t="s">
        <v>230</v>
      </c>
      <c r="C1324" s="131" t="s">
        <v>4</v>
      </c>
      <c r="D1324" s="131">
        <v>23160</v>
      </c>
      <c r="E1324" s="132" t="s">
        <v>4</v>
      </c>
      <c r="F1324" s="5"/>
    </row>
    <row r="1325" spans="1:6" x14ac:dyDescent="0.25">
      <c r="A1325" s="107" t="s">
        <v>197</v>
      </c>
      <c r="B1325" s="41" t="s">
        <v>198</v>
      </c>
      <c r="C1325" s="131" t="s">
        <v>4</v>
      </c>
      <c r="D1325" s="131">
        <v>2066.86</v>
      </c>
      <c r="E1325" s="132" t="s">
        <v>4</v>
      </c>
      <c r="F1325" s="5"/>
    </row>
    <row r="1326" spans="1:6" x14ac:dyDescent="0.25">
      <c r="A1326" s="106" t="s">
        <v>553</v>
      </c>
      <c r="B1326" s="8" t="s">
        <v>554</v>
      </c>
      <c r="C1326" s="129">
        <v>741700</v>
      </c>
      <c r="D1326" s="129">
        <v>206550.71</v>
      </c>
      <c r="E1326" s="130">
        <v>27.85</v>
      </c>
      <c r="F1326" s="5"/>
    </row>
    <row r="1327" spans="1:6" ht="13.2" customHeight="1" x14ac:dyDescent="0.25">
      <c r="A1327" s="107" t="s">
        <v>678</v>
      </c>
      <c r="B1327" s="41" t="s">
        <v>679</v>
      </c>
      <c r="C1327" s="131" t="s">
        <v>4</v>
      </c>
      <c r="D1327" s="131">
        <v>185055.24</v>
      </c>
      <c r="E1327" s="132" t="s">
        <v>4</v>
      </c>
      <c r="F1327" s="5"/>
    </row>
    <row r="1328" spans="1:6" ht="13.2" customHeight="1" x14ac:dyDescent="0.25">
      <c r="A1328" s="107" t="s">
        <v>680</v>
      </c>
      <c r="B1328" s="41" t="s">
        <v>681</v>
      </c>
      <c r="C1328" s="131" t="s">
        <v>4</v>
      </c>
      <c r="D1328" s="131">
        <v>21495.47</v>
      </c>
      <c r="E1328" s="132" t="s">
        <v>4</v>
      </c>
      <c r="F1328" s="5"/>
    </row>
    <row r="1329" spans="1:6" x14ac:dyDescent="0.25">
      <c r="A1329" s="106" t="s">
        <v>548</v>
      </c>
      <c r="B1329" s="8" t="s">
        <v>673</v>
      </c>
      <c r="C1329" s="129">
        <v>24800</v>
      </c>
      <c r="D1329" s="129">
        <v>12091.13</v>
      </c>
      <c r="E1329" s="130">
        <v>48.75</v>
      </c>
      <c r="F1329" s="5"/>
    </row>
    <row r="1330" spans="1:6" x14ac:dyDescent="0.25">
      <c r="A1330" s="107" t="s">
        <v>523</v>
      </c>
      <c r="B1330" s="41" t="s">
        <v>524</v>
      </c>
      <c r="C1330" s="131" t="s">
        <v>4</v>
      </c>
      <c r="D1330" s="131">
        <v>12091.13</v>
      </c>
      <c r="E1330" s="132" t="s">
        <v>4</v>
      </c>
      <c r="F1330" s="5"/>
    </row>
    <row r="1331" spans="1:6" ht="13.2" customHeight="1" x14ac:dyDescent="0.25">
      <c r="A1331" s="106" t="s">
        <v>564</v>
      </c>
      <c r="B1331" s="8" t="s">
        <v>565</v>
      </c>
      <c r="C1331" s="129">
        <v>59400</v>
      </c>
      <c r="D1331" s="129">
        <v>33251.54</v>
      </c>
      <c r="E1331" s="130">
        <v>55.98</v>
      </c>
      <c r="F1331" s="5"/>
    </row>
    <row r="1332" spans="1:6" ht="13.2" customHeight="1" x14ac:dyDescent="0.25">
      <c r="A1332" s="107" t="s">
        <v>352</v>
      </c>
      <c r="B1332" s="41" t="s">
        <v>353</v>
      </c>
      <c r="C1332" s="131" t="s">
        <v>4</v>
      </c>
      <c r="D1332" s="131">
        <v>33251.54</v>
      </c>
      <c r="E1332" s="132" t="s">
        <v>4</v>
      </c>
      <c r="F1332" s="5"/>
    </row>
    <row r="1333" spans="1:6" x14ac:dyDescent="0.25">
      <c r="A1333" s="106" t="s">
        <v>570</v>
      </c>
      <c r="B1333" s="8" t="s">
        <v>571</v>
      </c>
      <c r="C1333" s="129">
        <v>236160</v>
      </c>
      <c r="D1333" s="129">
        <v>132204.29999999999</v>
      </c>
      <c r="E1333" s="130">
        <v>55.98</v>
      </c>
      <c r="F1333" s="5"/>
    </row>
    <row r="1334" spans="1:6" x14ac:dyDescent="0.25">
      <c r="A1334" s="107" t="s">
        <v>254</v>
      </c>
      <c r="B1334" s="41" t="s">
        <v>253</v>
      </c>
      <c r="C1334" s="131" t="s">
        <v>4</v>
      </c>
      <c r="D1334" s="131">
        <v>132204.29999999999</v>
      </c>
      <c r="E1334" s="132" t="s">
        <v>4</v>
      </c>
      <c r="F1334" s="5"/>
    </row>
    <row r="1335" spans="1:6" ht="14.4" customHeight="1" x14ac:dyDescent="0.25">
      <c r="A1335" s="104" t="s">
        <v>599</v>
      </c>
      <c r="B1335" s="105" t="s">
        <v>752</v>
      </c>
      <c r="C1335" s="127">
        <v>14750</v>
      </c>
      <c r="D1335" s="127">
        <v>0</v>
      </c>
      <c r="E1335" s="128">
        <v>0</v>
      </c>
      <c r="F1335" s="5"/>
    </row>
    <row r="1336" spans="1:6" ht="13.2" customHeight="1" x14ac:dyDescent="0.25">
      <c r="A1336" s="135" t="s">
        <v>652</v>
      </c>
      <c r="B1336" s="135"/>
      <c r="C1336" s="123">
        <v>14750</v>
      </c>
      <c r="D1336" s="123">
        <v>0</v>
      </c>
      <c r="E1336" s="124">
        <v>0</v>
      </c>
      <c r="F1336" s="5"/>
    </row>
    <row r="1337" spans="1:6" ht="13.2" customHeight="1" x14ac:dyDescent="0.25">
      <c r="A1337" s="135" t="s">
        <v>714</v>
      </c>
      <c r="B1337" s="135"/>
      <c r="C1337" s="123">
        <v>14750</v>
      </c>
      <c r="D1337" s="123">
        <v>0</v>
      </c>
      <c r="E1337" s="124">
        <v>0</v>
      </c>
      <c r="F1337" s="5"/>
    </row>
    <row r="1338" spans="1:6" x14ac:dyDescent="0.25">
      <c r="A1338" s="106" t="s">
        <v>546</v>
      </c>
      <c r="B1338" s="8" t="s">
        <v>547</v>
      </c>
      <c r="C1338" s="129">
        <v>8000</v>
      </c>
      <c r="D1338" s="129">
        <v>0</v>
      </c>
      <c r="E1338" s="130">
        <v>0</v>
      </c>
      <c r="F1338" s="5"/>
    </row>
    <row r="1339" spans="1:6" x14ac:dyDescent="0.25">
      <c r="A1339" s="106" t="s">
        <v>548</v>
      </c>
      <c r="B1339" s="8" t="s">
        <v>673</v>
      </c>
      <c r="C1339" s="129">
        <v>6750</v>
      </c>
      <c r="D1339" s="129">
        <v>0</v>
      </c>
      <c r="E1339" s="130">
        <v>0</v>
      </c>
      <c r="F1339" s="5"/>
    </row>
    <row r="1340" spans="1:6" ht="14.4" customHeight="1" x14ac:dyDescent="0.25">
      <c r="A1340" s="104" t="s">
        <v>600</v>
      </c>
      <c r="B1340" s="105" t="s">
        <v>601</v>
      </c>
      <c r="C1340" s="127">
        <v>1579735</v>
      </c>
      <c r="D1340" s="127">
        <v>188907.63</v>
      </c>
      <c r="E1340" s="128">
        <v>11.96</v>
      </c>
      <c r="F1340" s="5"/>
    </row>
    <row r="1341" spans="1:6" ht="14.4" customHeight="1" x14ac:dyDescent="0.25">
      <c r="A1341" s="135" t="s">
        <v>125</v>
      </c>
      <c r="B1341" s="135"/>
      <c r="C1341" s="123">
        <v>111125</v>
      </c>
      <c r="D1341" s="123">
        <v>7656.87</v>
      </c>
      <c r="E1341" s="124">
        <v>6.89</v>
      </c>
      <c r="F1341" s="5"/>
    </row>
    <row r="1342" spans="1:6" x14ac:dyDescent="0.25">
      <c r="A1342" s="135" t="s">
        <v>126</v>
      </c>
      <c r="B1342" s="135"/>
      <c r="C1342" s="123">
        <v>111125</v>
      </c>
      <c r="D1342" s="123">
        <v>7656.87</v>
      </c>
      <c r="E1342" s="124">
        <v>6.89</v>
      </c>
      <c r="F1342" s="5"/>
    </row>
    <row r="1343" spans="1:6" x14ac:dyDescent="0.25">
      <c r="A1343" s="106" t="s">
        <v>551</v>
      </c>
      <c r="B1343" s="8" t="s">
        <v>552</v>
      </c>
      <c r="C1343" s="129">
        <v>17985</v>
      </c>
      <c r="D1343" s="129">
        <v>0</v>
      </c>
      <c r="E1343" s="130">
        <v>0</v>
      </c>
      <c r="F1343" s="5"/>
    </row>
    <row r="1344" spans="1:6" x14ac:dyDescent="0.25">
      <c r="A1344" s="106" t="s">
        <v>546</v>
      </c>
      <c r="B1344" s="8" t="s">
        <v>547</v>
      </c>
      <c r="C1344" s="129">
        <v>21110</v>
      </c>
      <c r="D1344" s="129">
        <v>1235.43</v>
      </c>
      <c r="E1344" s="130">
        <v>5.85</v>
      </c>
      <c r="F1344" s="5"/>
    </row>
    <row r="1345" spans="1:6" x14ac:dyDescent="0.25">
      <c r="A1345" s="107" t="s">
        <v>225</v>
      </c>
      <c r="B1345" s="41" t="s">
        <v>226</v>
      </c>
      <c r="C1345" s="131" t="s">
        <v>4</v>
      </c>
      <c r="D1345" s="131">
        <v>459.9</v>
      </c>
      <c r="E1345" s="132" t="s">
        <v>4</v>
      </c>
      <c r="F1345" s="5"/>
    </row>
    <row r="1346" spans="1:6" ht="13.2" customHeight="1" x14ac:dyDescent="0.25">
      <c r="A1346" s="107" t="s">
        <v>229</v>
      </c>
      <c r="B1346" s="41" t="s">
        <v>230</v>
      </c>
      <c r="C1346" s="131" t="s">
        <v>4</v>
      </c>
      <c r="D1346" s="131">
        <v>775.53</v>
      </c>
      <c r="E1346" s="132" t="s">
        <v>4</v>
      </c>
      <c r="F1346" s="5"/>
    </row>
    <row r="1347" spans="1:6" ht="13.2" customHeight="1" x14ac:dyDescent="0.25">
      <c r="A1347" s="106" t="s">
        <v>564</v>
      </c>
      <c r="B1347" s="8" t="s">
        <v>565</v>
      </c>
      <c r="C1347" s="129">
        <v>37780</v>
      </c>
      <c r="D1347" s="129">
        <v>0</v>
      </c>
      <c r="E1347" s="130">
        <v>0</v>
      </c>
      <c r="F1347" s="5"/>
    </row>
    <row r="1348" spans="1:6" x14ac:dyDescent="0.25">
      <c r="A1348" s="106" t="s">
        <v>570</v>
      </c>
      <c r="B1348" s="8" t="s">
        <v>571</v>
      </c>
      <c r="C1348" s="129">
        <v>34250</v>
      </c>
      <c r="D1348" s="129">
        <v>6421.44</v>
      </c>
      <c r="E1348" s="130">
        <v>18.75</v>
      </c>
      <c r="F1348" s="5"/>
    </row>
    <row r="1349" spans="1:6" ht="14.4" customHeight="1" x14ac:dyDescent="0.25">
      <c r="A1349" s="107" t="s">
        <v>254</v>
      </c>
      <c r="B1349" s="41" t="s">
        <v>253</v>
      </c>
      <c r="C1349" s="131" t="s">
        <v>4</v>
      </c>
      <c r="D1349" s="131">
        <v>6421.44</v>
      </c>
      <c r="E1349" s="132" t="s">
        <v>4</v>
      </c>
      <c r="F1349" s="5"/>
    </row>
    <row r="1350" spans="1:6" ht="14.4" customHeight="1" x14ac:dyDescent="0.25">
      <c r="A1350" s="135" t="s">
        <v>652</v>
      </c>
      <c r="B1350" s="135"/>
      <c r="C1350" s="123">
        <v>1468610</v>
      </c>
      <c r="D1350" s="123">
        <v>181250.76</v>
      </c>
      <c r="E1350" s="124">
        <v>12.34</v>
      </c>
      <c r="F1350" s="5"/>
    </row>
    <row r="1351" spans="1:6" ht="13.2" customHeight="1" x14ac:dyDescent="0.25">
      <c r="A1351" s="135" t="s">
        <v>713</v>
      </c>
      <c r="B1351" s="135"/>
      <c r="C1351" s="123">
        <v>111125</v>
      </c>
      <c r="D1351" s="123">
        <v>6832.61</v>
      </c>
      <c r="E1351" s="124">
        <v>6.15</v>
      </c>
      <c r="F1351" s="5"/>
    </row>
    <row r="1352" spans="1:6" ht="13.2" customHeight="1" x14ac:dyDescent="0.25">
      <c r="A1352" s="106" t="s">
        <v>551</v>
      </c>
      <c r="B1352" s="8" t="s">
        <v>552</v>
      </c>
      <c r="C1352" s="129">
        <v>17985</v>
      </c>
      <c r="D1352" s="129">
        <v>0</v>
      </c>
      <c r="E1352" s="130">
        <v>0</v>
      </c>
      <c r="F1352" s="5"/>
    </row>
    <row r="1353" spans="1:6" x14ac:dyDescent="0.25">
      <c r="A1353" s="106" t="s">
        <v>546</v>
      </c>
      <c r="B1353" s="8" t="s">
        <v>547</v>
      </c>
      <c r="C1353" s="129">
        <v>21110</v>
      </c>
      <c r="D1353" s="129">
        <v>1235.3900000000001</v>
      </c>
      <c r="E1353" s="130">
        <v>5.85</v>
      </c>
      <c r="F1353" s="5"/>
    </row>
    <row r="1354" spans="1:6" x14ac:dyDescent="0.25">
      <c r="A1354" s="107" t="s">
        <v>225</v>
      </c>
      <c r="B1354" s="41" t="s">
        <v>226</v>
      </c>
      <c r="C1354" s="131" t="s">
        <v>4</v>
      </c>
      <c r="D1354" s="131">
        <v>459.9</v>
      </c>
      <c r="E1354" s="132" t="s">
        <v>4</v>
      </c>
      <c r="F1354" s="5"/>
    </row>
    <row r="1355" spans="1:6" x14ac:dyDescent="0.25">
      <c r="A1355" s="107" t="s">
        <v>229</v>
      </c>
      <c r="B1355" s="41" t="s">
        <v>230</v>
      </c>
      <c r="C1355" s="131" t="s">
        <v>4</v>
      </c>
      <c r="D1355" s="131">
        <v>775.49</v>
      </c>
      <c r="E1355" s="132" t="s">
        <v>4</v>
      </c>
      <c r="F1355" s="5"/>
    </row>
    <row r="1356" spans="1:6" x14ac:dyDescent="0.25">
      <c r="A1356" s="106" t="s">
        <v>564</v>
      </c>
      <c r="B1356" s="8" t="s">
        <v>565</v>
      </c>
      <c r="C1356" s="129">
        <v>37780</v>
      </c>
      <c r="D1356" s="129">
        <v>0</v>
      </c>
      <c r="E1356" s="130">
        <v>0</v>
      </c>
      <c r="F1356" s="5"/>
    </row>
    <row r="1357" spans="1:6" x14ac:dyDescent="0.25">
      <c r="A1357" s="106" t="s">
        <v>570</v>
      </c>
      <c r="B1357" s="8" t="s">
        <v>571</v>
      </c>
      <c r="C1357" s="129">
        <v>34250</v>
      </c>
      <c r="D1357" s="129">
        <v>5597.22</v>
      </c>
      <c r="E1357" s="130">
        <v>16.34</v>
      </c>
      <c r="F1357" s="5"/>
    </row>
    <row r="1358" spans="1:6" x14ac:dyDescent="0.25">
      <c r="A1358" s="107" t="s">
        <v>254</v>
      </c>
      <c r="B1358" s="41" t="s">
        <v>253</v>
      </c>
      <c r="C1358" s="131" t="s">
        <v>4</v>
      </c>
      <c r="D1358" s="131">
        <v>5597.22</v>
      </c>
      <c r="E1358" s="132" t="s">
        <v>4</v>
      </c>
      <c r="F1358" s="5"/>
    </row>
    <row r="1359" spans="1:6" x14ac:dyDescent="0.25">
      <c r="A1359" s="108" t="s">
        <v>734</v>
      </c>
      <c r="B1359" s="108"/>
      <c r="C1359" s="123">
        <v>1357485</v>
      </c>
      <c r="D1359" s="123">
        <v>174418.15</v>
      </c>
      <c r="E1359" s="124">
        <v>12.85</v>
      </c>
      <c r="F1359" s="5"/>
    </row>
    <row r="1360" spans="1:6" x14ac:dyDescent="0.25">
      <c r="A1360" s="106" t="s">
        <v>551</v>
      </c>
      <c r="B1360" s="8" t="s">
        <v>552</v>
      </c>
      <c r="C1360" s="129">
        <v>143865</v>
      </c>
      <c r="D1360" s="129">
        <v>0</v>
      </c>
      <c r="E1360" s="130">
        <v>0</v>
      </c>
      <c r="F1360" s="5"/>
    </row>
    <row r="1361" spans="1:6" x14ac:dyDescent="0.25">
      <c r="A1361" s="106" t="s">
        <v>546</v>
      </c>
      <c r="B1361" s="8" t="s">
        <v>547</v>
      </c>
      <c r="C1361" s="129">
        <v>168870</v>
      </c>
      <c r="D1361" s="129">
        <v>9883.2000000000007</v>
      </c>
      <c r="E1361" s="130">
        <v>5.85</v>
      </c>
      <c r="F1361" s="5"/>
    </row>
    <row r="1362" spans="1:6" ht="13.2" customHeight="1" x14ac:dyDescent="0.25">
      <c r="A1362" s="107" t="s">
        <v>225</v>
      </c>
      <c r="B1362" s="41" t="s">
        <v>226</v>
      </c>
      <c r="C1362" s="131" t="s">
        <v>4</v>
      </c>
      <c r="D1362" s="131">
        <v>3679.2</v>
      </c>
      <c r="E1362" s="132" t="s">
        <v>4</v>
      </c>
      <c r="F1362" s="5"/>
    </row>
    <row r="1363" spans="1:6" ht="13.2" customHeight="1" x14ac:dyDescent="0.25">
      <c r="A1363" s="107" t="s">
        <v>229</v>
      </c>
      <c r="B1363" s="41" t="s">
        <v>230</v>
      </c>
      <c r="C1363" s="131" t="s">
        <v>4</v>
      </c>
      <c r="D1363" s="131">
        <v>6204</v>
      </c>
      <c r="E1363" s="132" t="s">
        <v>4</v>
      </c>
      <c r="F1363" s="5"/>
    </row>
    <row r="1364" spans="1:6" x14ac:dyDescent="0.25">
      <c r="A1364" s="106" t="s">
        <v>553</v>
      </c>
      <c r="B1364" s="8" t="s">
        <v>554</v>
      </c>
      <c r="C1364" s="129">
        <v>431300</v>
      </c>
      <c r="D1364" s="129">
        <v>108206.53</v>
      </c>
      <c r="E1364" s="130">
        <v>25.09</v>
      </c>
      <c r="F1364" s="5"/>
    </row>
    <row r="1365" spans="1:6" x14ac:dyDescent="0.25">
      <c r="A1365" s="107" t="s">
        <v>678</v>
      </c>
      <c r="B1365" s="41" t="s">
        <v>679</v>
      </c>
      <c r="C1365" s="131" t="s">
        <v>4</v>
      </c>
      <c r="D1365" s="131">
        <v>77069.73</v>
      </c>
      <c r="E1365" s="132" t="s">
        <v>4</v>
      </c>
      <c r="F1365" s="5"/>
    </row>
    <row r="1366" spans="1:6" x14ac:dyDescent="0.25">
      <c r="A1366" s="107" t="s">
        <v>680</v>
      </c>
      <c r="B1366" s="41" t="s">
        <v>681</v>
      </c>
      <c r="C1366" s="131" t="s">
        <v>4</v>
      </c>
      <c r="D1366" s="131">
        <v>31136.799999999999</v>
      </c>
      <c r="E1366" s="132" t="s">
        <v>4</v>
      </c>
      <c r="F1366" s="5"/>
    </row>
    <row r="1367" spans="1:6" x14ac:dyDescent="0.25">
      <c r="A1367" s="106" t="s">
        <v>548</v>
      </c>
      <c r="B1367" s="8" t="s">
        <v>673</v>
      </c>
      <c r="C1367" s="129">
        <v>37400</v>
      </c>
      <c r="D1367" s="129">
        <v>11550.68</v>
      </c>
      <c r="E1367" s="130">
        <v>30.88</v>
      </c>
      <c r="F1367" s="5"/>
    </row>
    <row r="1368" spans="1:6" x14ac:dyDescent="0.25">
      <c r="A1368" s="107" t="s">
        <v>523</v>
      </c>
      <c r="B1368" s="41" t="s">
        <v>524</v>
      </c>
      <c r="C1368" s="131" t="s">
        <v>4</v>
      </c>
      <c r="D1368" s="131">
        <v>11550.68</v>
      </c>
      <c r="E1368" s="132" t="s">
        <v>4</v>
      </c>
      <c r="F1368" s="5"/>
    </row>
    <row r="1369" spans="1:6" ht="13.2" customHeight="1" x14ac:dyDescent="0.25">
      <c r="A1369" s="106" t="s">
        <v>564</v>
      </c>
      <c r="B1369" s="8" t="s">
        <v>565</v>
      </c>
      <c r="C1369" s="129">
        <v>302190</v>
      </c>
      <c r="D1369" s="129">
        <v>0</v>
      </c>
      <c r="E1369" s="130">
        <v>0</v>
      </c>
      <c r="F1369" s="5"/>
    </row>
    <row r="1370" spans="1:6" ht="13.2" customHeight="1" x14ac:dyDescent="0.25">
      <c r="A1370" s="106" t="s">
        <v>570</v>
      </c>
      <c r="B1370" s="8" t="s">
        <v>571</v>
      </c>
      <c r="C1370" s="129">
        <v>273860</v>
      </c>
      <c r="D1370" s="129">
        <v>44777.74</v>
      </c>
      <c r="E1370" s="130">
        <v>16.350000000000001</v>
      </c>
      <c r="F1370" s="5"/>
    </row>
    <row r="1371" spans="1:6" x14ac:dyDescent="0.25">
      <c r="A1371" s="107" t="s">
        <v>254</v>
      </c>
      <c r="B1371" s="41" t="s">
        <v>253</v>
      </c>
      <c r="C1371" s="131" t="s">
        <v>4</v>
      </c>
      <c r="D1371" s="131">
        <v>44777.74</v>
      </c>
      <c r="E1371" s="132" t="s">
        <v>4</v>
      </c>
      <c r="F1371" s="5"/>
    </row>
    <row r="1372" spans="1:6" ht="14.4" customHeight="1" x14ac:dyDescent="0.25">
      <c r="A1372" s="104" t="s">
        <v>602</v>
      </c>
      <c r="B1372" s="105" t="s">
        <v>753</v>
      </c>
      <c r="C1372" s="127">
        <v>74690</v>
      </c>
      <c r="D1372" s="127">
        <v>0</v>
      </c>
      <c r="E1372" s="128">
        <v>0</v>
      </c>
      <c r="F1372" s="5"/>
    </row>
    <row r="1373" spans="1:6" ht="13.2" customHeight="1" x14ac:dyDescent="0.25">
      <c r="A1373" s="135" t="s">
        <v>125</v>
      </c>
      <c r="B1373" s="135"/>
      <c r="C1373" s="123">
        <v>37345</v>
      </c>
      <c r="D1373" s="123">
        <v>0</v>
      </c>
      <c r="E1373" s="124">
        <v>0</v>
      </c>
      <c r="F1373" s="5"/>
    </row>
    <row r="1374" spans="1:6" ht="13.2" customHeight="1" x14ac:dyDescent="0.25">
      <c r="A1374" s="135" t="s">
        <v>126</v>
      </c>
      <c r="B1374" s="135"/>
      <c r="C1374" s="123">
        <v>37345</v>
      </c>
      <c r="D1374" s="123">
        <v>0</v>
      </c>
      <c r="E1374" s="124">
        <v>0</v>
      </c>
      <c r="F1374" s="5"/>
    </row>
    <row r="1375" spans="1:6" ht="14.4" customHeight="1" x14ac:dyDescent="0.25">
      <c r="A1375" s="106" t="s">
        <v>546</v>
      </c>
      <c r="B1375" s="8" t="s">
        <v>547</v>
      </c>
      <c r="C1375" s="129">
        <v>37345</v>
      </c>
      <c r="D1375" s="129">
        <v>0</v>
      </c>
      <c r="E1375" s="130">
        <v>0</v>
      </c>
      <c r="F1375" s="5"/>
    </row>
    <row r="1376" spans="1:6" ht="14.4" customHeight="1" x14ac:dyDescent="0.25">
      <c r="A1376" s="135" t="s">
        <v>652</v>
      </c>
      <c r="B1376" s="135"/>
      <c r="C1376" s="123">
        <v>37345</v>
      </c>
      <c r="D1376" s="123">
        <v>0</v>
      </c>
      <c r="E1376" s="124">
        <v>0</v>
      </c>
      <c r="F1376" s="5"/>
    </row>
    <row r="1377" spans="1:8" x14ac:dyDescent="0.25">
      <c r="A1377" s="135" t="s">
        <v>713</v>
      </c>
      <c r="B1377" s="135"/>
      <c r="C1377" s="123">
        <v>37345</v>
      </c>
      <c r="D1377" s="123">
        <v>0</v>
      </c>
      <c r="E1377" s="124">
        <v>0</v>
      </c>
      <c r="F1377" s="5"/>
    </row>
    <row r="1378" spans="1:8" x14ac:dyDescent="0.25">
      <c r="A1378" s="106" t="s">
        <v>546</v>
      </c>
      <c r="B1378" s="8" t="s">
        <v>547</v>
      </c>
      <c r="C1378" s="129">
        <v>37345</v>
      </c>
      <c r="D1378" s="129">
        <v>0</v>
      </c>
      <c r="E1378" s="130">
        <v>0</v>
      </c>
    </row>
    <row r="1379" spans="1:8" ht="14.4" x14ac:dyDescent="0.3">
      <c r="A1379" s="116"/>
      <c r="B1379" s="117"/>
      <c r="C1379" s="133"/>
      <c r="D1379" s="133"/>
      <c r="E1379" s="134"/>
    </row>
    <row r="1380" spans="1:8" ht="14.4" x14ac:dyDescent="0.3">
      <c r="A1380" s="116"/>
      <c r="B1380" s="117"/>
      <c r="C1380" s="133"/>
      <c r="D1380" s="133"/>
      <c r="E1380" s="134"/>
    </row>
    <row r="1381" spans="1:8" x14ac:dyDescent="0.3">
      <c r="A1381" s="140" t="s">
        <v>446</v>
      </c>
      <c r="B1381" s="140"/>
      <c r="C1381" s="140"/>
      <c r="D1381" s="140"/>
      <c r="E1381" s="140"/>
      <c r="F1381" s="140"/>
      <c r="G1381" s="140"/>
      <c r="H1381" s="140"/>
    </row>
    <row r="1383" spans="1:8" ht="28.2" customHeight="1" x14ac:dyDescent="0.3">
      <c r="A1383" s="148" t="s">
        <v>762</v>
      </c>
      <c r="B1383" s="148"/>
      <c r="C1383" s="148"/>
      <c r="D1383" s="148"/>
      <c r="E1383" s="148"/>
      <c r="F1383" s="148"/>
      <c r="G1383" s="148"/>
      <c r="H1383" s="6"/>
    </row>
    <row r="1385" spans="1:8" x14ac:dyDescent="0.3">
      <c r="A1385" s="5" t="s">
        <v>764</v>
      </c>
    </row>
    <row r="1386" spans="1:8" x14ac:dyDescent="0.3">
      <c r="A1386" s="5" t="s">
        <v>765</v>
      </c>
    </row>
    <row r="1387" spans="1:8" x14ac:dyDescent="0.3">
      <c r="A1387" s="5" t="s">
        <v>766</v>
      </c>
    </row>
    <row r="1390" spans="1:8" x14ac:dyDescent="0.3">
      <c r="A1390" s="146" t="s">
        <v>611</v>
      </c>
      <c r="B1390" s="146"/>
      <c r="C1390" s="146"/>
      <c r="D1390" s="146"/>
      <c r="E1390" s="146"/>
      <c r="F1390" s="146"/>
      <c r="G1390" s="146"/>
      <c r="H1390" s="146"/>
    </row>
    <row r="1391" spans="1:8" x14ac:dyDescent="0.3">
      <c r="A1391" s="140" t="s">
        <v>613</v>
      </c>
      <c r="B1391" s="140"/>
      <c r="C1391" s="140"/>
      <c r="D1391" s="140"/>
      <c r="E1391" s="140"/>
      <c r="F1391" s="140"/>
      <c r="G1391" s="140"/>
      <c r="H1391" s="140"/>
    </row>
  </sheetData>
  <mergeCells count="361">
    <mergeCell ref="A1:G4"/>
    <mergeCell ref="A1381:H1381"/>
    <mergeCell ref="A384:F384"/>
    <mergeCell ref="A386:B386"/>
    <mergeCell ref="C386:C387"/>
    <mergeCell ref="D386:D387"/>
    <mergeCell ref="E386:E387"/>
    <mergeCell ref="A387:B387"/>
    <mergeCell ref="A322:G322"/>
    <mergeCell ref="A339:G339"/>
    <mergeCell ref="A364:G364"/>
    <mergeCell ref="A393:B393"/>
    <mergeCell ref="A396:B396"/>
    <mergeCell ref="A397:B397"/>
    <mergeCell ref="A405:B405"/>
    <mergeCell ref="A406:B406"/>
    <mergeCell ref="A429:B429"/>
    <mergeCell ref="A430:B430"/>
    <mergeCell ref="A463:B463"/>
    <mergeCell ref="A464:B464"/>
    <mergeCell ref="A1377:B1377"/>
    <mergeCell ref="A1374:B1374"/>
    <mergeCell ref="A1351:B1351"/>
    <mergeCell ref="B366:B367"/>
    <mergeCell ref="A366:A367"/>
    <mergeCell ref="A6:G6"/>
    <mergeCell ref="A9:G9"/>
    <mergeCell ref="A10:G10"/>
    <mergeCell ref="A39:G39"/>
    <mergeCell ref="A272:G272"/>
    <mergeCell ref="A207:G207"/>
    <mergeCell ref="A1390:H1390"/>
    <mergeCell ref="A1073:B1073"/>
    <mergeCell ref="A1074:B1074"/>
    <mergeCell ref="A389:B389"/>
    <mergeCell ref="A390:B390"/>
    <mergeCell ref="A391:B391"/>
    <mergeCell ref="A392:B392"/>
    <mergeCell ref="A447:B447"/>
    <mergeCell ref="A1342:B1342"/>
    <mergeCell ref="A1337:B1337"/>
    <mergeCell ref="A1306:B1306"/>
    <mergeCell ref="A1293:B1293"/>
    <mergeCell ref="A1285:B1285"/>
    <mergeCell ref="A1280:B1280"/>
    <mergeCell ref="A1383:G1383"/>
    <mergeCell ref="A465:B465"/>
    <mergeCell ref="A466:B466"/>
    <mergeCell ref="A467:B467"/>
    <mergeCell ref="A448:B448"/>
    <mergeCell ref="A461:B461"/>
    <mergeCell ref="A462:B462"/>
    <mergeCell ref="A473:B473"/>
    <mergeCell ref="A452:B452"/>
    <mergeCell ref="A1391:H1391"/>
    <mergeCell ref="A508:B508"/>
    <mergeCell ref="A474:B474"/>
    <mergeCell ref="A468:B468"/>
    <mergeCell ref="A469:B469"/>
    <mergeCell ref="A470:B470"/>
    <mergeCell ref="A471:B471"/>
    <mergeCell ref="A472:B472"/>
    <mergeCell ref="A477:B477"/>
    <mergeCell ref="A478:B478"/>
    <mergeCell ref="A483:B483"/>
    <mergeCell ref="A484:B484"/>
    <mergeCell ref="A490:B490"/>
    <mergeCell ref="A491:B491"/>
    <mergeCell ref="A495:B495"/>
    <mergeCell ref="A496:B496"/>
    <mergeCell ref="A503:B503"/>
    <mergeCell ref="A504:B504"/>
    <mergeCell ref="A507:B507"/>
    <mergeCell ref="A542:B542"/>
    <mergeCell ref="A543:B543"/>
    <mergeCell ref="A549:B549"/>
    <mergeCell ref="A550:B550"/>
    <mergeCell ref="A554:B554"/>
    <mergeCell ref="A555:B555"/>
    <mergeCell ref="A559:B559"/>
    <mergeCell ref="A511:B511"/>
    <mergeCell ref="A512:B512"/>
    <mergeCell ref="A519:B519"/>
    <mergeCell ref="A520:B520"/>
    <mergeCell ref="A527:B527"/>
    <mergeCell ref="A528:B528"/>
    <mergeCell ref="A571:B571"/>
    <mergeCell ref="A572:B572"/>
    <mergeCell ref="A582:B582"/>
    <mergeCell ref="A583:B583"/>
    <mergeCell ref="A587:B587"/>
    <mergeCell ref="A588:B588"/>
    <mergeCell ref="A594:B594"/>
    <mergeCell ref="A595:B595"/>
    <mergeCell ref="A558:B558"/>
    <mergeCell ref="A656:B656"/>
    <mergeCell ref="A620:B620"/>
    <mergeCell ref="A624:B624"/>
    <mergeCell ref="A625:B625"/>
    <mergeCell ref="A599:B599"/>
    <mergeCell ref="A603:B603"/>
    <mergeCell ref="A604:B604"/>
    <mergeCell ref="A611:B611"/>
    <mergeCell ref="A612:B612"/>
    <mergeCell ref="A600:B600"/>
    <mergeCell ref="A619:B619"/>
    <mergeCell ref="A648:B648"/>
    <mergeCell ref="A655:B655"/>
    <mergeCell ref="A706:B706"/>
    <mergeCell ref="A707:B707"/>
    <mergeCell ref="A714:B714"/>
    <mergeCell ref="A689:B689"/>
    <mergeCell ref="A690:B690"/>
    <mergeCell ref="A695:B695"/>
    <mergeCell ref="A696:B696"/>
    <mergeCell ref="A700:B700"/>
    <mergeCell ref="A701:B701"/>
    <mergeCell ref="A838:B838"/>
    <mergeCell ref="A797:B797"/>
    <mergeCell ref="A752:B752"/>
    <mergeCell ref="A723:B723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51:B751"/>
    <mergeCell ref="A759:B759"/>
    <mergeCell ref="A760:B760"/>
    <mergeCell ref="A788:B788"/>
    <mergeCell ref="A789:B789"/>
    <mergeCell ref="A793:B793"/>
    <mergeCell ref="A798:B798"/>
    <mergeCell ref="A802:B802"/>
    <mergeCell ref="A814:B814"/>
    <mergeCell ref="A815:B815"/>
    <mergeCell ref="A872:B872"/>
    <mergeCell ref="A876:B876"/>
    <mergeCell ref="A877:B877"/>
    <mergeCell ref="A880:B880"/>
    <mergeCell ref="A881:B881"/>
    <mergeCell ref="A842:B842"/>
    <mergeCell ref="A827:B827"/>
    <mergeCell ref="A850:B850"/>
    <mergeCell ref="A801:B801"/>
    <mergeCell ref="A807:B807"/>
    <mergeCell ref="A808:B808"/>
    <mergeCell ref="A820:B820"/>
    <mergeCell ref="A821:B821"/>
    <mergeCell ref="A826:B826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941:B941"/>
    <mergeCell ref="A905:B905"/>
    <mergeCell ref="A924:B924"/>
    <mergeCell ref="A928:B928"/>
    <mergeCell ref="A929:B929"/>
    <mergeCell ref="A932:B932"/>
    <mergeCell ref="A933:B933"/>
    <mergeCell ref="A937:B937"/>
    <mergeCell ref="A938:B938"/>
    <mergeCell ref="A1068:B1068"/>
    <mergeCell ref="A1077:B1077"/>
    <mergeCell ref="A1060:B1060"/>
    <mergeCell ref="A1061:B1061"/>
    <mergeCell ref="A1067:B1067"/>
    <mergeCell ref="A1078:B1078"/>
    <mergeCell ref="A1084:B1084"/>
    <mergeCell ref="A1053:B1053"/>
    <mergeCell ref="A1036:B1036"/>
    <mergeCell ref="A1107:B1107"/>
    <mergeCell ref="A1092:B1092"/>
    <mergeCell ref="A1097:B1097"/>
    <mergeCell ref="A1098:B1098"/>
    <mergeCell ref="A1102:B1102"/>
    <mergeCell ref="A1103:B1103"/>
    <mergeCell ref="A1108:B1108"/>
    <mergeCell ref="A1083:B1083"/>
    <mergeCell ref="A1091:B1091"/>
    <mergeCell ref="A1147:B1147"/>
    <mergeCell ref="A1148:B1148"/>
    <mergeCell ref="A1152:B1152"/>
    <mergeCell ref="A1153:B1153"/>
    <mergeCell ref="A1157:B1157"/>
    <mergeCell ref="A1158:B1158"/>
    <mergeCell ref="A1141:B1141"/>
    <mergeCell ref="A1124:B1124"/>
    <mergeCell ref="A1125:B1125"/>
    <mergeCell ref="A1129:B1129"/>
    <mergeCell ref="A1130:B1130"/>
    <mergeCell ref="A1135:B1135"/>
    <mergeCell ref="A1136:B1136"/>
    <mergeCell ref="A1140:B1140"/>
    <mergeCell ref="A1179:B1179"/>
    <mergeCell ref="A1183:B1183"/>
    <mergeCell ref="A1186:B1186"/>
    <mergeCell ref="A1167:B1167"/>
    <mergeCell ref="A1168:B1168"/>
    <mergeCell ref="A1172:B1172"/>
    <mergeCell ref="A1173:B1173"/>
    <mergeCell ref="A1178:B1178"/>
    <mergeCell ref="A1182:B1182"/>
    <mergeCell ref="A1185:B1185"/>
    <mergeCell ref="A1244:B1244"/>
    <mergeCell ref="A1248:B1248"/>
    <mergeCell ref="A1216:B1216"/>
    <mergeCell ref="A1217:B1217"/>
    <mergeCell ref="A1205:B1205"/>
    <mergeCell ref="A1191:B1191"/>
    <mergeCell ref="A1192:B1192"/>
    <mergeCell ref="A1190:B1190"/>
    <mergeCell ref="A1193:B1193"/>
    <mergeCell ref="A1194:B1194"/>
    <mergeCell ref="A1195:B1195"/>
    <mergeCell ref="A1196:B1196"/>
    <mergeCell ref="A1197:B1197"/>
    <mergeCell ref="A1200:B1200"/>
    <mergeCell ref="A1201:B1201"/>
    <mergeCell ref="A1206:B1206"/>
    <mergeCell ref="A1210:B1210"/>
    <mergeCell ref="A1211:B1211"/>
    <mergeCell ref="A1284:B1284"/>
    <mergeCell ref="A1292:B1292"/>
    <mergeCell ref="A1305:B1305"/>
    <mergeCell ref="A1253:B1253"/>
    <mergeCell ref="A1267:B1267"/>
    <mergeCell ref="A1268:B1268"/>
    <mergeCell ref="A411:B411"/>
    <mergeCell ref="A412:B412"/>
    <mergeCell ref="A416:B416"/>
    <mergeCell ref="A417:B417"/>
    <mergeCell ref="A423:B423"/>
    <mergeCell ref="A424:B424"/>
    <mergeCell ref="A436:B436"/>
    <mergeCell ref="A437:B437"/>
    <mergeCell ref="A451:B451"/>
    <mergeCell ref="A445:B445"/>
    <mergeCell ref="A446:B446"/>
    <mergeCell ref="A629:B629"/>
    <mergeCell ref="A630:B630"/>
    <mergeCell ref="A635:B635"/>
    <mergeCell ref="A636:B636"/>
    <mergeCell ref="A642:B642"/>
    <mergeCell ref="A643:B643"/>
    <mergeCell ref="A647:B647"/>
    <mergeCell ref="A659:B659"/>
    <mergeCell ref="A664:B664"/>
    <mergeCell ref="A665:B665"/>
    <mergeCell ref="A669:B669"/>
    <mergeCell ref="A670:B670"/>
    <mergeCell ref="A677:B677"/>
    <mergeCell ref="A678:B678"/>
    <mergeCell ref="A682:B682"/>
    <mergeCell ref="A683:B683"/>
    <mergeCell ref="A715:B715"/>
    <mergeCell ref="A722:B722"/>
    <mergeCell ref="A727:B727"/>
    <mergeCell ref="A728:B728"/>
    <mergeCell ref="A732:B732"/>
    <mergeCell ref="A733:B733"/>
    <mergeCell ref="A736:B736"/>
    <mergeCell ref="A737:B737"/>
    <mergeCell ref="A738:B738"/>
    <mergeCell ref="A839:B839"/>
    <mergeCell ref="A840:B840"/>
    <mergeCell ref="A841:B841"/>
    <mergeCell ref="A845:B845"/>
    <mergeCell ref="A846:B846"/>
    <mergeCell ref="A853:B853"/>
    <mergeCell ref="A864:B864"/>
    <mergeCell ref="A865:B865"/>
    <mergeCell ref="A871:B871"/>
    <mergeCell ref="A851:B851"/>
    <mergeCell ref="A854:B854"/>
    <mergeCell ref="A859:B859"/>
    <mergeCell ref="A860:B860"/>
    <mergeCell ref="A885:B885"/>
    <mergeCell ref="A886:B886"/>
    <mergeCell ref="A906:B906"/>
    <mergeCell ref="A910:B910"/>
    <mergeCell ref="A911:B911"/>
    <mergeCell ref="A914:B914"/>
    <mergeCell ref="A919:B919"/>
    <mergeCell ref="A920:B920"/>
    <mergeCell ref="A923:B923"/>
    <mergeCell ref="A913:B913"/>
    <mergeCell ref="A895:B895"/>
    <mergeCell ref="A896:B896"/>
    <mergeCell ref="A890:B890"/>
    <mergeCell ref="A891:B891"/>
    <mergeCell ref="A1014:B1014"/>
    <mergeCell ref="A1019:B1019"/>
    <mergeCell ref="A1002:B1002"/>
    <mergeCell ref="A1009:B1009"/>
    <mergeCell ref="A942:B942"/>
    <mergeCell ref="A946:B946"/>
    <mergeCell ref="A947:B947"/>
    <mergeCell ref="A950:B950"/>
    <mergeCell ref="A951:B951"/>
    <mergeCell ref="A955:B955"/>
    <mergeCell ref="A960:B960"/>
    <mergeCell ref="A961:B961"/>
    <mergeCell ref="A973:B973"/>
    <mergeCell ref="A956:B956"/>
    <mergeCell ref="A986:B986"/>
    <mergeCell ref="A988:B988"/>
    <mergeCell ref="A989:B989"/>
    <mergeCell ref="A974:B974"/>
    <mergeCell ref="A979:B979"/>
    <mergeCell ref="A965:B965"/>
    <mergeCell ref="A966:B966"/>
    <mergeCell ref="A970:B970"/>
    <mergeCell ref="A971:B971"/>
    <mergeCell ref="A980:B980"/>
    <mergeCell ref="A1015:B1015"/>
    <mergeCell ref="A1037:B1037"/>
    <mergeCell ref="A1046:B1046"/>
    <mergeCell ref="A1047:B1047"/>
    <mergeCell ref="A1052:B1052"/>
    <mergeCell ref="A1020:B1020"/>
    <mergeCell ref="A1025:B1025"/>
    <mergeCell ref="A1026:B1026"/>
    <mergeCell ref="A1029:B1029"/>
    <mergeCell ref="A1030:B1030"/>
    <mergeCell ref="A997:B997"/>
    <mergeCell ref="A998:B998"/>
    <mergeCell ref="A983:B983"/>
    <mergeCell ref="A984:B984"/>
    <mergeCell ref="A992:B992"/>
    <mergeCell ref="A993:B993"/>
    <mergeCell ref="A1341:B1341"/>
    <mergeCell ref="A1350:B1350"/>
    <mergeCell ref="A1376:B1376"/>
    <mergeCell ref="A1188:B1188"/>
    <mergeCell ref="A1189:B1189"/>
    <mergeCell ref="A1240:B1240"/>
    <mergeCell ref="A1241:B1241"/>
    <mergeCell ref="A1245:B1245"/>
    <mergeCell ref="A1249:B1249"/>
    <mergeCell ref="A1254:B1254"/>
    <mergeCell ref="A1273:B1273"/>
    <mergeCell ref="A1274:B1274"/>
    <mergeCell ref="A1279:B1279"/>
    <mergeCell ref="A1373:B1373"/>
    <mergeCell ref="A1336:B1336"/>
    <mergeCell ref="A1001:B1001"/>
    <mergeCell ref="A1010:B1010"/>
    <mergeCell ref="A1012:B1012"/>
  </mergeCells>
  <pageMargins left="0" right="0" top="0.47244094488188981" bottom="0.35433070866141736" header="0.31496062992125984" footer="0.47244094488188981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Kresimir Vidović</dc:creator>
  <cp:lastModifiedBy>Krešimir Vidović</cp:lastModifiedBy>
  <cp:lastPrinted>2026-09-15T11:34:49Z</cp:lastPrinted>
  <dcterms:created xsi:type="dcterms:W3CDTF">2019-08-26T07:53:53Z</dcterms:created>
  <dcterms:modified xsi:type="dcterms:W3CDTF">2026-10-01T05:58:01Z</dcterms:modified>
</cp:coreProperties>
</file>